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601" activeTab="0"/>
  </bookViews>
  <sheets>
    <sheet name="Лист1" sheetId="1" r:id="rId1"/>
  </sheets>
  <definedNames>
    <definedName name="Excel_BuiltIn_Print_Area_1_1">'Лист1'!$A$1:$N$112</definedName>
    <definedName name="Excel_BuiltIn_Print_Area_1_1_1">'Лист1'!$A$1:$O$112</definedName>
    <definedName name="Excel_BuiltIn_Print_Area_1_1_1_1">'Лист1'!$A$1:$O$112</definedName>
    <definedName name="Excel_BuiltIn_Print_Area_1_1_1_1_1">'Лист1'!$A$1:$Q$112</definedName>
    <definedName name="Excel_BuiltIn_Print_Area_1_1_1_1_1_1">'Лист1'!$A$1:$P$112</definedName>
    <definedName name="Excel_BuiltIn_Print_Area_1_1_1_1_1_1_1">'Лист1'!$A$2:$N$115</definedName>
    <definedName name="Excel_BuiltIn_Print_Area_1_1_1_1_1_1_1_1">'Лист1'!$A$1:$O$112</definedName>
    <definedName name="Excel_BuiltIn_Print_Area_1_1_1_1_1_1_1_1_1">'Лист1'!$A$1:$O$112</definedName>
    <definedName name="_xlnm.Print_Area" localSheetId="0">'Лист1'!$A$1:$P$115</definedName>
  </definedNames>
  <calcPr fullCalcOnLoad="1"/>
</workbook>
</file>

<file path=xl/sharedStrings.xml><?xml version="1.0" encoding="utf-8"?>
<sst xmlns="http://schemas.openxmlformats.org/spreadsheetml/2006/main" count="229" uniqueCount="180">
  <si>
    <t>ООО "Фирма ВАЛЕО"</t>
  </si>
  <si>
    <t>Склад</t>
  </si>
  <si>
    <t>№ п/п</t>
  </si>
  <si>
    <t>Код</t>
  </si>
  <si>
    <t>Наименование</t>
  </si>
  <si>
    <t>Вес упаковки,
г</t>
  </si>
  <si>
    <t>Кол-во упаковок
в коробе,
шт.</t>
  </si>
  <si>
    <t>Дозировка
 на 150 мл,
г</t>
  </si>
  <si>
    <t>Себестоимость порции в ЕВРО</t>
  </si>
  <si>
    <t>Цена упаковки в ЕВРО с учетом НДС</t>
  </si>
  <si>
    <t>Партнер.</t>
  </si>
  <si>
    <t>Льготная</t>
  </si>
  <si>
    <t>Дисконт.</t>
  </si>
  <si>
    <t>Базовая</t>
  </si>
  <si>
    <t>Партнерская</t>
  </si>
  <si>
    <t>Дисконтная</t>
  </si>
  <si>
    <t xml:space="preserve">Базовая </t>
  </si>
  <si>
    <t>8</t>
  </si>
  <si>
    <t>438</t>
  </si>
  <si>
    <t>028</t>
  </si>
  <si>
    <t>003</t>
  </si>
  <si>
    <t>Сливки сухие растворимые ICS</t>
  </si>
  <si>
    <t>405</t>
  </si>
  <si>
    <t>Сливки сухие со стабильной пенкой ICS</t>
  </si>
  <si>
    <t>202</t>
  </si>
  <si>
    <t>Горячий шоколад "Сладкий" ICS</t>
  </si>
  <si>
    <t>Горячий шоколад "Сливочный" ICS</t>
  </si>
  <si>
    <t>Горячий шоколад "Классический" ICS</t>
  </si>
  <si>
    <t>Горячий шоколад "Белый" ICS</t>
  </si>
  <si>
    <t>Чайный напиток "Лимонный" ICS</t>
  </si>
  <si>
    <t>Чайный напиток "Персиковый" ICS</t>
  </si>
  <si>
    <t>Чайный напиток "Малиновый"  (Rasрberry)</t>
  </si>
  <si>
    <t xml:space="preserve">Чайный напиток AlTea "Каркадэ" </t>
  </si>
  <si>
    <t>649</t>
  </si>
  <si>
    <t>Суп куриный ICS</t>
  </si>
  <si>
    <t>Молочный коктейль (шейк) клубничный ICS</t>
  </si>
  <si>
    <t>Молочный коктейль (шейк) банановый ICS</t>
  </si>
  <si>
    <t>Цена упаковки в РУБЛЯХ с учетом НДС</t>
  </si>
  <si>
    <t>C.</t>
  </si>
  <si>
    <t xml:space="preserve">     Продукция "Prinsen" (Нидерланды)</t>
  </si>
  <si>
    <t>Капучино "Классический", "Амаретто"</t>
  </si>
  <si>
    <t>нет</t>
  </si>
  <si>
    <t>Сливки сухие</t>
  </si>
  <si>
    <t>Цена упаковки,
руб. *</t>
  </si>
  <si>
    <t>D.</t>
  </si>
  <si>
    <t xml:space="preserve">     Продукция "Nestle Food" (Москва)</t>
  </si>
  <si>
    <t>Операторы</t>
  </si>
  <si>
    <t>Арендаторы аппаратов</t>
  </si>
  <si>
    <t>Кофе Нескафе "Классик"</t>
  </si>
  <si>
    <t>Кофе "Ристретто"</t>
  </si>
  <si>
    <t>Кофе Нескафе "Эспрессо"</t>
  </si>
  <si>
    <t>Кофе Нескафе "Мокамбо"</t>
  </si>
  <si>
    <t>Каппучино топпинг</t>
  </si>
  <si>
    <t>Горячий шоколад</t>
  </si>
  <si>
    <t>Ванильный каппучино "Фраппе"</t>
  </si>
  <si>
    <t>Арт</t>
  </si>
  <si>
    <t>800</t>
  </si>
  <si>
    <t>880</t>
  </si>
  <si>
    <t>886</t>
  </si>
  <si>
    <t>910</t>
  </si>
  <si>
    <t>920</t>
  </si>
  <si>
    <t>930</t>
  </si>
  <si>
    <t>940</t>
  </si>
  <si>
    <t>958</t>
  </si>
  <si>
    <t>960</t>
  </si>
  <si>
    <t>970</t>
  </si>
  <si>
    <t>980</t>
  </si>
  <si>
    <t>999</t>
  </si>
  <si>
    <t>Сахар-песок рафинированный "Услад" ГОСТ 22-94</t>
  </si>
  <si>
    <t>111</t>
  </si>
  <si>
    <t>Стакан, пластик 150млх70мм темно-кор/бел h80 d70,3, Huhtamaki</t>
  </si>
  <si>
    <t>180</t>
  </si>
  <si>
    <t xml:space="preserve">Стакан, пластик, 150мл, т.кор/бел, D70мм, Н73, (зерно)Huhtamaki </t>
  </si>
  <si>
    <t>Размешиватель, пластик, 105 мм</t>
  </si>
  <si>
    <t>1000х15</t>
  </si>
  <si>
    <t>Размешиватель, пластик, 88 мм</t>
  </si>
  <si>
    <t>1000х18</t>
  </si>
  <si>
    <t>Ценовая политика ООО "Фирма ВАЛЕО"</t>
  </si>
  <si>
    <t>1. Базовая (без скидки)</t>
  </si>
  <si>
    <t>2. Дисконтная: скидка 2.5%</t>
  </si>
  <si>
    <t>3. Льготная: скидка 5%</t>
  </si>
  <si>
    <t>sale@valeofirm.ru</t>
  </si>
  <si>
    <t xml:space="preserve">4. Партнерская: скидка 7% : </t>
  </si>
  <si>
    <t>Общие условия поставки:</t>
  </si>
  <si>
    <t>953</t>
  </si>
  <si>
    <t>995</t>
  </si>
  <si>
    <t>Кофе в зернах "Pronto Crema" LAVAZZA</t>
  </si>
  <si>
    <t>7821</t>
  </si>
  <si>
    <t>2868</t>
  </si>
  <si>
    <t>814</t>
  </si>
  <si>
    <t>874</t>
  </si>
  <si>
    <t xml:space="preserve">Молочный напиток в капсулах "LAVAZZA" "BEVENDA BIANCA" </t>
  </si>
  <si>
    <t>409</t>
  </si>
  <si>
    <t>Сливки молочные сухие "Топпинг" ICS</t>
  </si>
  <si>
    <t>Сливки универсальные "Бебида Бланка Рика" ICS</t>
  </si>
  <si>
    <t>8-495-631-62-85</t>
  </si>
  <si>
    <t>8-495-631-64-61</t>
  </si>
  <si>
    <t>8-495-681-34-67</t>
  </si>
  <si>
    <t>8-495-681-28-83</t>
  </si>
  <si>
    <t>8-926-205-36-49-моб</t>
  </si>
  <si>
    <t>8-495-585-88-27-моб</t>
  </si>
  <si>
    <t>8-926-205-36-80-моб</t>
  </si>
  <si>
    <t>8-495-585-44-50-моб</t>
  </si>
  <si>
    <t>E-mail:</t>
  </si>
  <si>
    <t>tarasenko@valeofirm.ru</t>
  </si>
  <si>
    <t>vending@valeofirm.ru</t>
  </si>
  <si>
    <r>
      <t xml:space="preserve">   * </t>
    </r>
    <r>
      <rPr>
        <sz val="20"/>
        <rFont val="Times New Roman"/>
        <family val="1"/>
      </rPr>
      <t>на общую сумму закупки до 40.000 руб.</t>
    </r>
  </si>
  <si>
    <t xml:space="preserve">   * при сумме закупки свыше 40.000 руб.;   </t>
  </si>
  <si>
    <t xml:space="preserve">   * для членов НААТ на любую сумму закупки.</t>
  </si>
  <si>
    <t xml:space="preserve">   * купивших  кофейное оборудование в ВАЛЕО;</t>
  </si>
  <si>
    <t xml:space="preserve">   * при закупке ингредиентов на сумму свыше 100.000 руб (действует в течение месяца)</t>
  </si>
  <si>
    <t xml:space="preserve">   * закупка расходников на сумму свыше 300.000 руб.</t>
  </si>
  <si>
    <t xml:space="preserve">     * на сумму свыше 5.000 руб.;</t>
  </si>
  <si>
    <t xml:space="preserve">     * региональным клиентам до их транспортных компаний при сумме заказа свыше 15.000 руб.;</t>
  </si>
  <si>
    <t xml:space="preserve">     * самовывоз со склада в Москве.</t>
  </si>
  <si>
    <t xml:space="preserve">    * на ингредиенты ICS в EUR;</t>
  </si>
  <si>
    <t xml:space="preserve">    * на сахар, стаканчики и размешиватели в рублях.</t>
  </si>
  <si>
    <r>
      <rPr>
        <b/>
        <sz val="20"/>
        <rFont val="Times New Roman"/>
        <family val="1"/>
      </rPr>
      <t xml:space="preserve"> 1. </t>
    </r>
    <r>
      <rPr>
        <sz val="20"/>
        <rFont val="Times New Roman"/>
        <family val="1"/>
      </rPr>
      <t>Доставка товара по Москве в пределах МКАД БЕСПЛАТНО:</t>
    </r>
  </si>
  <si>
    <r>
      <t xml:space="preserve"> </t>
    </r>
    <r>
      <rPr>
        <b/>
        <sz val="20"/>
        <rFont val="Times New Roman"/>
        <family val="1"/>
      </rPr>
      <t xml:space="preserve">2. </t>
    </r>
    <r>
      <rPr>
        <sz val="20"/>
        <rFont val="Times New Roman"/>
        <family val="1"/>
      </rPr>
      <t xml:space="preserve">Условия оплаты: предварительная или по факту поставки.     </t>
    </r>
  </si>
  <si>
    <r>
      <t xml:space="preserve"> </t>
    </r>
    <r>
      <rPr>
        <b/>
        <sz val="20"/>
        <rFont val="Times New Roman"/>
        <family val="1"/>
      </rPr>
      <t xml:space="preserve">5. </t>
    </r>
    <r>
      <rPr>
        <sz val="20"/>
        <rFont val="Times New Roman"/>
        <family val="1"/>
      </rPr>
      <t>Отпуск товара производится только в коробках</t>
    </r>
  </si>
  <si>
    <t>Время работы:  понедельник - пятница     8:00  -  18:00</t>
  </si>
  <si>
    <t>Основные</t>
  </si>
  <si>
    <t>Дополнительные</t>
  </si>
  <si>
    <r>
      <t xml:space="preserve"> </t>
    </r>
    <r>
      <rPr>
        <b/>
        <sz val="20"/>
        <rFont val="Times New Roman"/>
        <family val="1"/>
      </rPr>
      <t>4</t>
    </r>
    <r>
      <rPr>
        <sz val="20"/>
        <rFont val="Times New Roman"/>
        <family val="1"/>
      </rPr>
      <t>. Оплата в рублях по официальному курсу ЦБ РФ на дату заказа (приветствуется  безналичный расчет).</t>
    </r>
  </si>
  <si>
    <r>
      <t xml:space="preserve"> </t>
    </r>
    <r>
      <rPr>
        <b/>
        <sz val="20"/>
        <rFont val="Times New Roman"/>
        <family val="1"/>
      </rPr>
      <t xml:space="preserve">3. </t>
    </r>
    <r>
      <rPr>
        <sz val="20"/>
        <rFont val="Times New Roman"/>
        <family val="1"/>
      </rPr>
      <t>Цены в прайс-листе устанавливаются с учетом НДС :</t>
    </r>
  </si>
  <si>
    <t>8-800-301-03-77   - по России звонок бесплатный</t>
  </si>
  <si>
    <t>Иные расходные материалы</t>
  </si>
  <si>
    <t xml:space="preserve">    Ингредиенты для вендинговых автоматов по приготовлению горячих напитков</t>
  </si>
  <si>
    <t>Кофе натуральный в капсулах "Espresso Decaffeinato" LB</t>
  </si>
  <si>
    <t>Кофе натур. в капсулах "Very B Supremo" LB</t>
  </si>
  <si>
    <t>Кофе натур. в капсулах "Espresso Decaffeinato Soave" LB</t>
  </si>
  <si>
    <t>Кофе натуральный в капсулах "Espresso Rotondo" LB</t>
  </si>
  <si>
    <t>Кофе натуральный в капсулах "Espresso Vigoroso" LB</t>
  </si>
  <si>
    <t>Кофе натур. в капсулах "Very B Magnifico" LB</t>
  </si>
  <si>
    <t>Кофе натуральный в капсулах "Espresso Dolce" LB</t>
  </si>
  <si>
    <t>Кофе натуральный в капсулах "Espresso Delicato" LB</t>
  </si>
  <si>
    <t>Кофе натуральный в капсулах "Espresso Intenso" LB</t>
  </si>
  <si>
    <t>Кофе натуральный в капсулах "Espresso Ricco" LB</t>
  </si>
  <si>
    <t>Кофе натуральный в капсулах "Caffe Crema Dolce" LB</t>
  </si>
  <si>
    <t>Кофе натуральный в капсулах "Espresso Amabile" LB</t>
  </si>
  <si>
    <t>Кофе натуральный в капсулах "Very B Perfetto" LB</t>
  </si>
  <si>
    <t>Кофе натуральный в капсулах "Espresso Tierra" LB</t>
  </si>
  <si>
    <t>Горячий шоколад в капсулах"СIOCCOLATO FONDENTE D+" LB</t>
  </si>
  <si>
    <t>Капучино "Французский ванильный" ICS кофейный напиток</t>
  </si>
  <si>
    <t>Капучино "Ванильный " ICS кофейный напиток</t>
  </si>
  <si>
    <t>Капучино "Лесной орех" ICS кофейный напиток</t>
  </si>
  <si>
    <t>Капучино "Карамель" ICS кофейный напиток</t>
  </si>
  <si>
    <t>Капучино "Ром" ICS кофейный напиток</t>
  </si>
  <si>
    <t>Капучино "Тирамису" ICS кофейный напиток</t>
  </si>
  <si>
    <t>Капучино "Амаретто" ICS кофейный напиток</t>
  </si>
  <si>
    <t>Капучино  «Ирландский сливочный»  ICS кофейный напиток</t>
  </si>
  <si>
    <t>Кофе молотый  "Золотой" (А-60) ICS</t>
  </si>
  <si>
    <t xml:space="preserve">Кофе в зернах "Gusto Forte Vending" LAVAZZA </t>
  </si>
  <si>
    <t>Кофе в зернах "Budjet" ICS</t>
  </si>
  <si>
    <t>Кофе в зернах "Espresso" (А-20%) ICS</t>
  </si>
  <si>
    <t>Кофе в зернах "Prima Gusto" (А-40%) ICS</t>
  </si>
  <si>
    <t>Кофе в зернах "Espresso Bar" (А-60%) ICS</t>
  </si>
  <si>
    <t>Кофе в зернах "Barista" (А-70%) ICS</t>
  </si>
  <si>
    <t>Кофе в зернах "Super Crema" (А-80%) ICS</t>
  </si>
  <si>
    <t>Кофе в зернах "Mezzo" (А-95%) ICS</t>
  </si>
  <si>
    <t>Кофе сублимированный "Стандарт" ICS</t>
  </si>
  <si>
    <t>Кофе сублимированный "Колумбийский" ICS</t>
  </si>
  <si>
    <t>Кофе сублимированный "Десерт" ICS</t>
  </si>
  <si>
    <t>www.valeofirm.ru                 E-mail: valeo@valeofirm.ru</t>
  </si>
  <si>
    <t xml:space="preserve">                               Прайс-лист на ингредиенты и иные расходные материалы для вендинговых торговых аппаратов</t>
  </si>
  <si>
    <t>Офис:129110, г.Москва, Проспект Мира, д.69, стр.1, офис 411                                                                                     Телефон: 8-495-684-39-41; Факс: 8-495-681-28-80</t>
  </si>
  <si>
    <r>
      <t>Склад: г.Москва, Дмитровское шоссе, д.116, кор.1, 2 этаж
Тел./факс: 8-495-483-27-08</t>
    </r>
    <r>
      <rPr>
        <b/>
        <sz val="18"/>
        <rFont val="Arial Cyr"/>
        <family val="1"/>
      </rPr>
      <t xml:space="preserve"> </t>
    </r>
  </si>
  <si>
    <t>730</t>
  </si>
  <si>
    <t>Латте-кофейный напиток растворимый ICS</t>
  </si>
  <si>
    <t>735</t>
  </si>
  <si>
    <t>Латте c устойчивой пенкой-кофейный напиток растворимый ICS</t>
  </si>
  <si>
    <t>Стакан,бумага, 195 мл, D73 мм (Россия)</t>
  </si>
  <si>
    <t>Кисель"ВкусноВит"(малина,вишня,клюква)</t>
  </si>
  <si>
    <t>Кисель"ВкусноВит"(черная смородина,персик,яблоко)</t>
  </si>
  <si>
    <t>Напиток"ПуншOrange"грейпфрут</t>
  </si>
  <si>
    <t>Напиток"ПуншАctive"чёрная смородина</t>
  </si>
  <si>
    <t>Напиток"VitaПунш"клюква</t>
  </si>
  <si>
    <t>Упаковка,г/шт</t>
  </si>
  <si>
    <t>Себестоимость порции в РУБЛЯХ с учетом НДС</t>
  </si>
  <si>
    <t>Действителен с 18 декабря 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</si>
</sst>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.00"/>
    <numFmt numFmtId="168" formatCode="#"/>
    <numFmt numFmtId="169" formatCode="#,##0_р_."/>
    <numFmt numFmtId="170" formatCode="[$-FC19]d\ mmmm\ yyyy\ &quot;г.&quot;"/>
  </numFmts>
  <fonts count="9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60"/>
      <color indexed="62"/>
      <name val="Times New Roman"/>
      <family val="1"/>
    </font>
    <font>
      <sz val="42"/>
      <name val="Times New Roman"/>
      <family val="1"/>
    </font>
    <font>
      <sz val="4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i/>
      <sz val="40"/>
      <name val="Times New Roman"/>
      <family val="1"/>
    </font>
    <font>
      <b/>
      <i/>
      <sz val="36"/>
      <name val="Times New Roman"/>
      <family val="1"/>
    </font>
    <font>
      <b/>
      <i/>
      <sz val="13"/>
      <name val="Times New Roman"/>
      <family val="1"/>
    </font>
    <font>
      <b/>
      <i/>
      <sz val="12"/>
      <color indexed="48"/>
      <name val="Times New Roman"/>
      <family val="1"/>
    </font>
    <font>
      <b/>
      <i/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sz val="12"/>
      <color indexed="4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color indexed="48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33"/>
      <name val="Times New Roman"/>
      <family val="1"/>
    </font>
    <font>
      <sz val="22"/>
      <name val="Arial Cyr"/>
      <family val="2"/>
    </font>
    <font>
      <sz val="20"/>
      <name val="Times New Roman"/>
      <family val="1"/>
    </font>
    <font>
      <u val="single"/>
      <sz val="18"/>
      <color indexed="12"/>
      <name val="Arial Cyr"/>
      <family val="2"/>
    </font>
    <font>
      <u val="single"/>
      <sz val="10"/>
      <color indexed="12"/>
      <name val="Arial Cyr"/>
      <family val="2"/>
    </font>
    <font>
      <u val="single"/>
      <sz val="22"/>
      <color indexed="12"/>
      <name val="Arial Cyr"/>
      <family val="2"/>
    </font>
    <font>
      <u val="single"/>
      <sz val="20"/>
      <color indexed="12"/>
      <name val="Arial Cyr"/>
      <family val="2"/>
    </font>
    <font>
      <b/>
      <sz val="28"/>
      <name val="Times New Roman"/>
      <family val="1"/>
    </font>
    <font>
      <b/>
      <sz val="36"/>
      <name val="Times New Roman"/>
      <family val="1"/>
    </font>
    <font>
      <b/>
      <i/>
      <sz val="24"/>
      <name val="Times New Roman"/>
      <family val="1"/>
    </font>
    <font>
      <sz val="28"/>
      <name val="Times New Roman"/>
      <family val="1"/>
    </font>
    <font>
      <sz val="28"/>
      <color indexed="10"/>
      <name val="Times New Roman"/>
      <family val="1"/>
    </font>
    <font>
      <b/>
      <i/>
      <sz val="10"/>
      <name val="Times New Roman"/>
      <family val="1"/>
    </font>
    <font>
      <b/>
      <i/>
      <sz val="28"/>
      <name val="Times New Roman"/>
      <family val="1"/>
    </font>
    <font>
      <b/>
      <i/>
      <sz val="20"/>
      <name val="Times New Roman"/>
      <family val="1"/>
    </font>
    <font>
      <sz val="20"/>
      <name val="Arial Cyr"/>
      <family val="2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color indexed="8"/>
      <name val="Times New Roman"/>
      <family val="1"/>
    </font>
    <font>
      <b/>
      <sz val="18"/>
      <name val="Arial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4"/>
      <color indexed="56"/>
      <name val="Times New Roman"/>
      <family val="1"/>
    </font>
    <font>
      <b/>
      <sz val="28"/>
      <color indexed="56"/>
      <name val="Times New Roman"/>
      <family val="1"/>
    </font>
    <font>
      <b/>
      <sz val="18"/>
      <color indexed="8"/>
      <name val="Times New Roman"/>
      <family val="1"/>
    </font>
    <font>
      <b/>
      <sz val="2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4"/>
      <color theme="3"/>
      <name val="Times New Roman"/>
      <family val="1"/>
    </font>
    <font>
      <b/>
      <sz val="18"/>
      <color theme="1"/>
      <name val="Times New Roman"/>
      <family val="1"/>
    </font>
    <font>
      <b/>
      <sz val="28"/>
      <color theme="3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medium"/>
      <right style="thin">
        <color indexed="8"/>
      </right>
      <top style="thin"/>
      <bottom style="double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double"/>
      <bottom style="thin">
        <color indexed="8"/>
      </bottom>
    </border>
    <border>
      <left style="medium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medium"/>
      <top style="double"/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medium"/>
      <top style="double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medium"/>
      <right style="medium"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4" fillId="32" borderId="0" applyNumberFormat="0" applyBorder="0" applyAlignment="0" applyProtection="0"/>
  </cellStyleXfs>
  <cellXfs count="6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2" fontId="16" fillId="0" borderId="16" xfId="0" applyNumberFormat="1" applyFont="1" applyFill="1" applyBorder="1" applyAlignment="1">
      <alignment horizontal="center" vertical="center"/>
    </xf>
    <xf numFmtId="2" fontId="16" fillId="33" borderId="16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 wrapText="1"/>
    </xf>
    <xf numFmtId="165" fontId="28" fillId="0" borderId="14" xfId="0" applyNumberFormat="1" applyFont="1" applyFill="1" applyBorder="1" applyAlignment="1">
      <alignment horizontal="center" vertical="center" wrapText="1"/>
    </xf>
    <xf numFmtId="2" fontId="23" fillId="0" borderId="18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vertical="top" wrapText="1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38" fillId="0" borderId="0" xfId="42" applyNumberFormat="1" applyFont="1" applyFill="1" applyBorder="1" applyAlignment="1" applyProtection="1">
      <alignment/>
      <protection/>
    </xf>
    <xf numFmtId="0" fontId="40" fillId="0" borderId="0" xfId="42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top" wrapText="1"/>
    </xf>
    <xf numFmtId="169" fontId="2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2" fontId="16" fillId="0" borderId="24" xfId="0" applyNumberFormat="1" applyFont="1" applyFill="1" applyBorder="1" applyAlignment="1">
      <alignment horizontal="center" vertical="center"/>
    </xf>
    <xf numFmtId="2" fontId="16" fillId="0" borderId="25" xfId="0" applyNumberFormat="1" applyFont="1" applyFill="1" applyBorder="1" applyAlignment="1">
      <alignment horizontal="center" vertical="center"/>
    </xf>
    <xf numFmtId="2" fontId="16" fillId="0" borderId="26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2" fontId="23" fillId="0" borderId="31" xfId="0" applyNumberFormat="1" applyFont="1" applyFill="1" applyBorder="1" applyAlignment="1">
      <alignment horizontal="center" vertical="center" wrapText="1"/>
    </xf>
    <xf numFmtId="2" fontId="23" fillId="0" borderId="3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41" fillId="0" borderId="0" xfId="42" applyFont="1" applyAlignment="1">
      <alignment horizontal="left"/>
    </xf>
    <xf numFmtId="0" fontId="40" fillId="0" borderId="0" xfId="42" applyFont="1" applyBorder="1" applyAlignment="1">
      <alignment vertical="top"/>
    </xf>
    <xf numFmtId="0" fontId="45" fillId="0" borderId="19" xfId="0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1" fontId="42" fillId="0" borderId="3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/>
    </xf>
    <xf numFmtId="3" fontId="45" fillId="0" borderId="15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" fontId="42" fillId="0" borderId="18" xfId="0" applyNumberFormat="1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49" fontId="45" fillId="0" borderId="37" xfId="0" applyNumberFormat="1" applyFont="1" applyFill="1" applyBorder="1" applyAlignment="1">
      <alignment horizontal="center" vertical="center" wrapText="1"/>
    </xf>
    <xf numFmtId="3" fontId="45" fillId="0" borderId="38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2" fontId="45" fillId="0" borderId="40" xfId="0" applyNumberFormat="1" applyFont="1" applyFill="1" applyBorder="1" applyAlignment="1">
      <alignment horizontal="center" vertical="center"/>
    </xf>
    <xf numFmtId="2" fontId="45" fillId="33" borderId="20" xfId="0" applyNumberFormat="1" applyFont="1" applyFill="1" applyBorder="1" applyAlignment="1">
      <alignment horizontal="center" vertical="center"/>
    </xf>
    <xf numFmtId="2" fontId="45" fillId="0" borderId="20" xfId="0" applyNumberFormat="1" applyFont="1" applyFill="1" applyBorder="1" applyAlignment="1">
      <alignment horizontal="center" vertical="center"/>
    </xf>
    <xf numFmtId="169" fontId="42" fillId="0" borderId="41" xfId="0" applyNumberFormat="1" applyFont="1" applyFill="1" applyBorder="1" applyAlignment="1">
      <alignment horizontal="center" vertical="center"/>
    </xf>
    <xf numFmtId="169" fontId="42" fillId="33" borderId="40" xfId="0" applyNumberFormat="1" applyFont="1" applyFill="1" applyBorder="1" applyAlignment="1">
      <alignment horizontal="center" vertical="center"/>
    </xf>
    <xf numFmtId="169" fontId="42" fillId="0" borderId="20" xfId="0" applyNumberFormat="1" applyFont="1" applyFill="1" applyBorder="1" applyAlignment="1">
      <alignment horizontal="center" vertical="center"/>
    </xf>
    <xf numFmtId="0" fontId="37" fillId="0" borderId="42" xfId="0" applyFont="1" applyBorder="1" applyAlignment="1">
      <alignment vertical="center"/>
    </xf>
    <xf numFmtId="0" fontId="37" fillId="0" borderId="42" xfId="0" applyFont="1" applyBorder="1" applyAlignment="1">
      <alignment horizontal="left" vertical="center" wrapText="1"/>
    </xf>
    <xf numFmtId="0" fontId="37" fillId="0" borderId="42" xfId="0" applyFont="1" applyBorder="1" applyAlignment="1">
      <alignment horizontal="left" vertical="center"/>
    </xf>
    <xf numFmtId="0" fontId="37" fillId="0" borderId="43" xfId="0" applyFont="1" applyBorder="1" applyAlignment="1">
      <alignment horizontal="left" vertical="center"/>
    </xf>
    <xf numFmtId="0" fontId="37" fillId="0" borderId="44" xfId="0" applyFont="1" applyBorder="1" applyAlignment="1">
      <alignment horizontal="left" vertical="center"/>
    </xf>
    <xf numFmtId="0" fontId="37" fillId="0" borderId="44" xfId="0" applyFont="1" applyBorder="1" applyAlignment="1">
      <alignment vertical="center"/>
    </xf>
    <xf numFmtId="0" fontId="14" fillId="0" borderId="44" xfId="0" applyFont="1" applyBorder="1" applyAlignment="1">
      <alignment horizontal="left" vertical="center"/>
    </xf>
    <xf numFmtId="0" fontId="21" fillId="0" borderId="44" xfId="0" applyFont="1" applyBorder="1" applyAlignment="1">
      <alignment/>
    </xf>
    <xf numFmtId="0" fontId="21" fillId="0" borderId="44" xfId="0" applyFont="1" applyBorder="1" applyAlignment="1">
      <alignment horizontal="left"/>
    </xf>
    <xf numFmtId="0" fontId="38" fillId="0" borderId="44" xfId="42" applyNumberFormat="1" applyFont="1" applyFill="1" applyBorder="1" applyAlignment="1" applyProtection="1">
      <alignment/>
      <protection/>
    </xf>
    <xf numFmtId="0" fontId="0" fillId="0" borderId="44" xfId="0" applyBorder="1" applyAlignment="1">
      <alignment/>
    </xf>
    <xf numFmtId="0" fontId="21" fillId="0" borderId="45" xfId="0" applyFont="1" applyBorder="1" applyAlignment="1">
      <alignment/>
    </xf>
    <xf numFmtId="0" fontId="14" fillId="0" borderId="46" xfId="0" applyFont="1" applyBorder="1" applyAlignment="1">
      <alignment horizontal="left" vertical="center"/>
    </xf>
    <xf numFmtId="1" fontId="14" fillId="0" borderId="42" xfId="0" applyNumberFormat="1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37" fillId="0" borderId="45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49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7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0" fillId="0" borderId="0" xfId="0" applyFont="1" applyAlignment="1">
      <alignment/>
    </xf>
    <xf numFmtId="0" fontId="37" fillId="0" borderId="0" xfId="0" applyFont="1" applyBorder="1" applyAlignment="1">
      <alignment horizontal="left"/>
    </xf>
    <xf numFmtId="0" fontId="50" fillId="0" borderId="42" xfId="0" applyFont="1" applyBorder="1" applyAlignment="1">
      <alignment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1" fillId="0" borderId="0" xfId="42" applyNumberFormat="1" applyFont="1" applyFill="1" applyBorder="1" applyAlignment="1" applyProtection="1">
      <alignment/>
      <protection/>
    </xf>
    <xf numFmtId="0" fontId="41" fillId="0" borderId="0" xfId="42" applyNumberFormat="1" applyFont="1" applyFill="1" applyBorder="1" applyAlignment="1" applyProtection="1">
      <alignment horizontal="left" vertical="top" wrapText="1"/>
      <protection/>
    </xf>
    <xf numFmtId="0" fontId="37" fillId="0" borderId="0" xfId="0" applyFont="1" applyBorder="1" applyAlignment="1">
      <alignment horizontal="right" vertical="top" wrapText="1"/>
    </xf>
    <xf numFmtId="0" fontId="37" fillId="0" borderId="42" xfId="0" applyFont="1" applyBorder="1" applyAlignment="1">
      <alignment/>
    </xf>
    <xf numFmtId="0" fontId="37" fillId="0" borderId="0" xfId="0" applyFont="1" applyBorder="1" applyAlignment="1">
      <alignment horizontal="right" vertical="top" wrapText="1"/>
    </xf>
    <xf numFmtId="0" fontId="37" fillId="0" borderId="0" xfId="0" applyFont="1" applyAlignment="1">
      <alignment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49" fillId="0" borderId="0" xfId="0" applyFont="1" applyBorder="1" applyAlignment="1">
      <alignment horizontal="left" vertical="center"/>
    </xf>
    <xf numFmtId="1" fontId="42" fillId="35" borderId="53" xfId="0" applyNumberFormat="1" applyFont="1" applyFill="1" applyBorder="1" applyAlignment="1">
      <alignment horizontal="center" vertical="center"/>
    </xf>
    <xf numFmtId="169" fontId="42" fillId="35" borderId="54" xfId="0" applyNumberFormat="1" applyFont="1" applyFill="1" applyBorder="1" applyAlignment="1">
      <alignment horizontal="center" vertical="center"/>
    </xf>
    <xf numFmtId="0" fontId="45" fillId="35" borderId="21" xfId="0" applyNumberFormat="1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left" vertical="center"/>
    </xf>
    <xf numFmtId="9" fontId="12" fillId="36" borderId="20" xfId="0" applyNumberFormat="1" applyFont="1" applyFill="1" applyBorder="1" applyAlignment="1">
      <alignment horizontal="center" vertical="center"/>
    </xf>
    <xf numFmtId="0" fontId="45" fillId="36" borderId="55" xfId="0" applyFont="1" applyFill="1" applyBorder="1" applyAlignment="1">
      <alignment horizontal="center" vertical="center"/>
    </xf>
    <xf numFmtId="49" fontId="45" fillId="36" borderId="56" xfId="0" applyNumberFormat="1" applyFont="1" applyFill="1" applyBorder="1" applyAlignment="1">
      <alignment horizontal="center" vertical="center" wrapText="1"/>
    </xf>
    <xf numFmtId="0" fontId="45" fillId="36" borderId="56" xfId="0" applyFont="1" applyFill="1" applyBorder="1" applyAlignment="1">
      <alignment horizontal="left" vertical="center" wrapText="1"/>
    </xf>
    <xf numFmtId="0" fontId="45" fillId="36" borderId="56" xfId="0" applyFont="1" applyFill="1" applyBorder="1" applyAlignment="1">
      <alignment horizontal="center" vertical="center"/>
    </xf>
    <xf numFmtId="0" fontId="45" fillId="36" borderId="57" xfId="0" applyFont="1" applyFill="1" applyBorder="1" applyAlignment="1">
      <alignment horizontal="center" vertical="center"/>
    </xf>
    <xf numFmtId="2" fontId="45" fillId="36" borderId="58" xfId="0" applyNumberFormat="1" applyFont="1" applyFill="1" applyBorder="1" applyAlignment="1">
      <alignment horizontal="center" vertical="center"/>
    </xf>
    <xf numFmtId="2" fontId="45" fillId="36" borderId="59" xfId="0" applyNumberFormat="1" applyFont="1" applyFill="1" applyBorder="1" applyAlignment="1">
      <alignment horizontal="center" vertical="center"/>
    </xf>
    <xf numFmtId="2" fontId="45" fillId="36" borderId="10" xfId="0" applyNumberFormat="1" applyFont="1" applyFill="1" applyBorder="1" applyAlignment="1">
      <alignment horizontal="center" vertical="center"/>
    </xf>
    <xf numFmtId="2" fontId="45" fillId="36" borderId="23" xfId="0" applyNumberFormat="1" applyFont="1" applyFill="1" applyBorder="1" applyAlignment="1">
      <alignment horizontal="center" vertical="center"/>
    </xf>
    <xf numFmtId="1" fontId="42" fillId="36" borderId="27" xfId="0" applyNumberFormat="1" applyFont="1" applyFill="1" applyBorder="1" applyAlignment="1">
      <alignment horizontal="center" vertical="center"/>
    </xf>
    <xf numFmtId="1" fontId="42" fillId="36" borderId="10" xfId="0" applyNumberFormat="1" applyFont="1" applyFill="1" applyBorder="1" applyAlignment="1">
      <alignment horizontal="center" vertical="center"/>
    </xf>
    <xf numFmtId="1" fontId="42" fillId="36" borderId="60" xfId="0" applyNumberFormat="1" applyFont="1" applyFill="1" applyBorder="1" applyAlignment="1">
      <alignment horizontal="center" vertical="center"/>
    </xf>
    <xf numFmtId="0" fontId="45" fillId="36" borderId="61" xfId="0" applyFont="1" applyFill="1" applyBorder="1" applyAlignment="1">
      <alignment horizontal="center" vertical="center"/>
    </xf>
    <xf numFmtId="49" fontId="45" fillId="36" borderId="62" xfId="0" applyNumberFormat="1" applyFont="1" applyFill="1" applyBorder="1" applyAlignment="1">
      <alignment horizontal="center" vertical="center" wrapText="1"/>
    </xf>
    <xf numFmtId="0" fontId="45" fillId="36" borderId="63" xfId="0" applyFont="1" applyFill="1" applyBorder="1" applyAlignment="1">
      <alignment/>
    </xf>
    <xf numFmtId="3" fontId="45" fillId="36" borderId="64" xfId="0" applyNumberFormat="1" applyFont="1" applyFill="1" applyBorder="1" applyAlignment="1">
      <alignment horizontal="center" vertical="center"/>
    </xf>
    <xf numFmtId="168" fontId="45" fillId="36" borderId="62" xfId="0" applyNumberFormat="1" applyFont="1" applyFill="1" applyBorder="1" applyAlignment="1">
      <alignment horizontal="center" vertical="center"/>
    </xf>
    <xf numFmtId="2" fontId="45" fillId="36" borderId="36" xfId="0" applyNumberFormat="1" applyFont="1" applyFill="1" applyBorder="1" applyAlignment="1">
      <alignment horizontal="center" vertical="center"/>
    </xf>
    <xf numFmtId="164" fontId="45" fillId="36" borderId="65" xfId="0" applyNumberFormat="1" applyFont="1" applyFill="1" applyBorder="1" applyAlignment="1">
      <alignment horizontal="center" vertical="center"/>
    </xf>
    <xf numFmtId="164" fontId="45" fillId="36" borderId="66" xfId="0" applyNumberFormat="1" applyFont="1" applyFill="1" applyBorder="1" applyAlignment="1">
      <alignment horizontal="center" vertical="center"/>
    </xf>
    <xf numFmtId="164" fontId="45" fillId="36" borderId="62" xfId="0" applyNumberFormat="1" applyFont="1" applyFill="1" applyBorder="1" applyAlignment="1">
      <alignment horizontal="center" vertical="center"/>
    </xf>
    <xf numFmtId="167" fontId="42" fillId="36" borderId="67" xfId="0" applyNumberFormat="1" applyFont="1" applyFill="1" applyBorder="1" applyAlignment="1">
      <alignment horizontal="center" vertical="center"/>
    </xf>
    <xf numFmtId="167" fontId="42" fillId="36" borderId="65" xfId="0" applyNumberFormat="1" applyFont="1" applyFill="1" applyBorder="1" applyAlignment="1">
      <alignment horizontal="center" vertical="center"/>
    </xf>
    <xf numFmtId="167" fontId="42" fillId="36" borderId="68" xfId="0" applyNumberFormat="1" applyFont="1" applyFill="1" applyBorder="1" applyAlignment="1">
      <alignment horizontal="center" vertical="center"/>
    </xf>
    <xf numFmtId="0" fontId="48" fillId="36" borderId="69" xfId="0" applyFont="1" applyFill="1" applyBorder="1" applyAlignment="1">
      <alignment horizontal="center" vertical="center" wrapText="1"/>
    </xf>
    <xf numFmtId="0" fontId="48" fillId="36" borderId="70" xfId="0" applyFont="1" applyFill="1" applyBorder="1" applyAlignment="1">
      <alignment horizontal="center" vertical="center"/>
    </xf>
    <xf numFmtId="0" fontId="48" fillId="36" borderId="71" xfId="0" applyFont="1" applyFill="1" applyBorder="1" applyAlignment="1">
      <alignment horizontal="center" vertical="center"/>
    </xf>
    <xf numFmtId="0" fontId="48" fillId="36" borderId="72" xfId="0" applyFont="1" applyFill="1" applyBorder="1" applyAlignment="1">
      <alignment horizontal="center" vertical="center" wrapText="1"/>
    </xf>
    <xf numFmtId="0" fontId="48" fillId="36" borderId="73" xfId="0" applyFont="1" applyFill="1" applyBorder="1" applyAlignment="1">
      <alignment horizontal="center" vertical="center" wrapText="1"/>
    </xf>
    <xf numFmtId="0" fontId="45" fillId="0" borderId="74" xfId="0" applyFont="1" applyFill="1" applyBorder="1" applyAlignment="1">
      <alignment horizontal="center"/>
    </xf>
    <xf numFmtId="49" fontId="45" fillId="0" borderId="75" xfId="0" applyNumberFormat="1" applyFont="1" applyFill="1" applyBorder="1" applyAlignment="1">
      <alignment horizontal="center" wrapText="1"/>
    </xf>
    <xf numFmtId="0" fontId="45" fillId="33" borderId="33" xfId="0" applyFont="1" applyFill="1" applyBorder="1" applyAlignment="1">
      <alignment horizontal="left" wrapText="1"/>
    </xf>
    <xf numFmtId="1" fontId="45" fillId="33" borderId="33" xfId="0" applyNumberFormat="1" applyFont="1" applyFill="1" applyBorder="1" applyAlignment="1">
      <alignment horizontal="center"/>
    </xf>
    <xf numFmtId="3" fontId="45" fillId="33" borderId="75" xfId="0" applyNumberFormat="1" applyFont="1" applyFill="1" applyBorder="1" applyAlignment="1">
      <alignment horizontal="center"/>
    </xf>
    <xf numFmtId="2" fontId="45" fillId="33" borderId="39" xfId="0" applyNumberFormat="1" applyFont="1" applyFill="1" applyBorder="1" applyAlignment="1">
      <alignment horizontal="center"/>
    </xf>
    <xf numFmtId="164" fontId="45" fillId="33" borderId="76" xfId="0" applyNumberFormat="1" applyFont="1" applyFill="1" applyBorder="1" applyAlignment="1">
      <alignment horizontal="center"/>
    </xf>
    <xf numFmtId="164" fontId="45" fillId="33" borderId="33" xfId="0" applyNumberFormat="1" applyFont="1" applyFill="1" applyBorder="1" applyAlignment="1">
      <alignment horizontal="center"/>
    </xf>
    <xf numFmtId="164" fontId="45" fillId="37" borderId="75" xfId="0" applyNumberFormat="1" applyFont="1" applyFill="1" applyBorder="1" applyAlignment="1">
      <alignment horizontal="center"/>
    </xf>
    <xf numFmtId="2" fontId="42" fillId="33" borderId="77" xfId="0" applyNumberFormat="1" applyFont="1" applyFill="1" applyBorder="1" applyAlignment="1">
      <alignment horizontal="center"/>
    </xf>
    <xf numFmtId="2" fontId="42" fillId="33" borderId="33" xfId="0" applyNumberFormat="1" applyFont="1" applyFill="1" applyBorder="1" applyAlignment="1">
      <alignment horizontal="center"/>
    </xf>
    <xf numFmtId="2" fontId="42" fillId="37" borderId="78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21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center"/>
    </xf>
    <xf numFmtId="49" fontId="45" fillId="33" borderId="17" xfId="0" applyNumberFormat="1" applyFont="1" applyFill="1" applyBorder="1" applyAlignment="1">
      <alignment horizontal="center"/>
    </xf>
    <xf numFmtId="0" fontId="45" fillId="33" borderId="17" xfId="0" applyFont="1" applyFill="1" applyBorder="1" applyAlignment="1">
      <alignment horizontal="left"/>
    </xf>
    <xf numFmtId="0" fontId="45" fillId="33" borderId="14" xfId="0" applyFont="1" applyFill="1" applyBorder="1" applyAlignment="1">
      <alignment horizontal="center"/>
    </xf>
    <xf numFmtId="2" fontId="45" fillId="33" borderId="79" xfId="0" applyNumberFormat="1" applyFont="1" applyFill="1" applyBorder="1" applyAlignment="1">
      <alignment horizontal="center"/>
    </xf>
    <xf numFmtId="2" fontId="45" fillId="33" borderId="18" xfId="0" applyNumberFormat="1" applyFont="1" applyFill="1" applyBorder="1" applyAlignment="1">
      <alignment horizontal="center"/>
    </xf>
    <xf numFmtId="2" fontId="45" fillId="37" borderId="18" xfId="0" applyNumberFormat="1" applyFont="1" applyFill="1" applyBorder="1" applyAlignment="1">
      <alignment horizontal="center"/>
    </xf>
    <xf numFmtId="1" fontId="42" fillId="33" borderId="31" xfId="0" applyNumberFormat="1" applyFont="1" applyFill="1" applyBorder="1" applyAlignment="1">
      <alignment horizontal="center"/>
    </xf>
    <xf numFmtId="49" fontId="45" fillId="33" borderId="17" xfId="0" applyNumberFormat="1" applyFont="1" applyFill="1" applyBorder="1" applyAlignment="1">
      <alignment horizontal="center" wrapText="1"/>
    </xf>
    <xf numFmtId="0" fontId="45" fillId="33" borderId="17" xfId="0" applyFont="1" applyFill="1" applyBorder="1" applyAlignment="1">
      <alignment horizontal="left" wrapText="1"/>
    </xf>
    <xf numFmtId="2" fontId="45" fillId="33" borderId="80" xfId="0" applyNumberFormat="1" applyFont="1" applyFill="1" applyBorder="1" applyAlignment="1">
      <alignment horizontal="center"/>
    </xf>
    <xf numFmtId="2" fontId="45" fillId="0" borderId="81" xfId="0" applyNumberFormat="1" applyFont="1" applyFill="1" applyBorder="1" applyAlignment="1">
      <alignment horizontal="center"/>
    </xf>
    <xf numFmtId="2" fontId="45" fillId="35" borderId="81" xfId="0" applyNumberFormat="1" applyFont="1" applyFill="1" applyBorder="1" applyAlignment="1">
      <alignment horizontal="center"/>
    </xf>
    <xf numFmtId="1" fontId="42" fillId="0" borderId="31" xfId="0" applyNumberFormat="1" applyFont="1" applyFill="1" applyBorder="1" applyAlignment="1">
      <alignment horizontal="center"/>
    </xf>
    <xf numFmtId="49" fontId="45" fillId="33" borderId="82" xfId="0" applyNumberFormat="1" applyFont="1" applyFill="1" applyBorder="1" applyAlignment="1">
      <alignment horizontal="center" wrapText="1"/>
    </xf>
    <xf numFmtId="0" fontId="45" fillId="33" borderId="82" xfId="0" applyFont="1" applyFill="1" applyBorder="1" applyAlignment="1">
      <alignment horizontal="left" wrapText="1"/>
    </xf>
    <xf numFmtId="0" fontId="45" fillId="33" borderId="83" xfId="0" applyFont="1" applyFill="1" applyBorder="1" applyAlignment="1">
      <alignment horizontal="center"/>
    </xf>
    <xf numFmtId="2" fontId="45" fillId="33" borderId="84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wrapText="1"/>
    </xf>
    <xf numFmtId="0" fontId="45" fillId="0" borderId="21" xfId="0" applyFont="1" applyFill="1" applyBorder="1" applyAlignment="1">
      <alignment wrapText="1"/>
    </xf>
    <xf numFmtId="164" fontId="45" fillId="33" borderId="85" xfId="0" applyNumberFormat="1" applyFont="1" applyFill="1" applyBorder="1" applyAlignment="1">
      <alignment horizontal="center"/>
    </xf>
    <xf numFmtId="2" fontId="42" fillId="33" borderId="2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164" fontId="45" fillId="33" borderId="86" xfId="0" applyNumberFormat="1" applyFont="1" applyFill="1" applyBorder="1" applyAlignment="1">
      <alignment horizontal="center"/>
    </xf>
    <xf numFmtId="164" fontId="45" fillId="33" borderId="32" xfId="0" applyNumberFormat="1" applyFont="1" applyFill="1" applyBorder="1" applyAlignment="1">
      <alignment horizontal="center"/>
    </xf>
    <xf numFmtId="2" fontId="42" fillId="33" borderId="17" xfId="0" applyNumberFormat="1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wrapText="1"/>
    </xf>
    <xf numFmtId="0" fontId="45" fillId="0" borderId="17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0" fontId="45" fillId="33" borderId="20" xfId="0" applyFont="1" applyFill="1" applyBorder="1" applyAlignment="1">
      <alignment horizontal="center" wrapText="1"/>
    </xf>
    <xf numFmtId="0" fontId="45" fillId="33" borderId="21" xfId="0" applyFont="1" applyFill="1" applyBorder="1" applyAlignment="1">
      <alignment wrapText="1"/>
    </xf>
    <xf numFmtId="164" fontId="45" fillId="33" borderId="17" xfId="0" applyNumberFormat="1" applyFont="1" applyFill="1" applyBorder="1" applyAlignment="1">
      <alignment horizontal="center"/>
    </xf>
    <xf numFmtId="49" fontId="45" fillId="33" borderId="85" xfId="0" applyNumberFormat="1" applyFont="1" applyFill="1" applyBorder="1" applyAlignment="1">
      <alignment horizontal="center" wrapText="1"/>
    </xf>
    <xf numFmtId="0" fontId="45" fillId="33" borderId="87" xfId="0" applyFont="1" applyFill="1" applyBorder="1" applyAlignment="1">
      <alignment horizontal="left" wrapText="1"/>
    </xf>
    <xf numFmtId="2" fontId="42" fillId="33" borderId="85" xfId="0" applyNumberFormat="1" applyFont="1" applyFill="1" applyBorder="1" applyAlignment="1">
      <alignment horizontal="center"/>
    </xf>
    <xf numFmtId="49" fontId="45" fillId="33" borderId="88" xfId="0" applyNumberFormat="1" applyFont="1" applyFill="1" applyBorder="1" applyAlignment="1">
      <alignment horizontal="center" wrapText="1"/>
    </xf>
    <xf numFmtId="0" fontId="45" fillId="33" borderId="89" xfId="0" applyFont="1" applyFill="1" applyBorder="1" applyAlignment="1">
      <alignment horizontal="left" wrapText="1"/>
    </xf>
    <xf numFmtId="164" fontId="45" fillId="33" borderId="88" xfId="0" applyNumberFormat="1" applyFont="1" applyFill="1" applyBorder="1" applyAlignment="1">
      <alignment horizontal="center"/>
    </xf>
    <xf numFmtId="2" fontId="42" fillId="33" borderId="88" xfId="0" applyNumberFormat="1" applyFont="1" applyFill="1" applyBorder="1" applyAlignment="1">
      <alignment horizontal="center"/>
    </xf>
    <xf numFmtId="0" fontId="45" fillId="33" borderId="66" xfId="0" applyFont="1" applyFill="1" applyBorder="1" applyAlignment="1">
      <alignment horizontal="center" wrapText="1"/>
    </xf>
    <xf numFmtId="0" fontId="45" fillId="33" borderId="62" xfId="0" applyFont="1" applyFill="1" applyBorder="1" applyAlignment="1">
      <alignment wrapText="1"/>
    </xf>
    <xf numFmtId="49" fontId="45" fillId="33" borderId="33" xfId="0" applyNumberFormat="1" applyFont="1" applyFill="1" applyBorder="1" applyAlignment="1">
      <alignment horizontal="center"/>
    </xf>
    <xf numFmtId="0" fontId="45" fillId="33" borderId="75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5" fillId="33" borderId="14" xfId="0" applyFont="1" applyFill="1" applyBorder="1" applyAlignment="1">
      <alignment/>
    </xf>
    <xf numFmtId="49" fontId="45" fillId="33" borderId="88" xfId="0" applyNumberFormat="1" applyFont="1" applyFill="1" applyBorder="1" applyAlignment="1">
      <alignment horizontal="center"/>
    </xf>
    <xf numFmtId="0" fontId="45" fillId="33" borderId="89" xfId="0" applyFont="1" applyFill="1" applyBorder="1" applyAlignment="1">
      <alignment/>
    </xf>
    <xf numFmtId="164" fontId="45" fillId="33" borderId="66" xfId="0" applyNumberFormat="1" applyFont="1" applyFill="1" applyBorder="1" applyAlignment="1">
      <alignment horizontal="center"/>
    </xf>
    <xf numFmtId="2" fontId="42" fillId="33" borderId="66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5" fillId="33" borderId="86" xfId="0" applyFont="1" applyFill="1" applyBorder="1" applyAlignment="1">
      <alignment horizontal="center" wrapText="1"/>
    </xf>
    <xf numFmtId="0" fontId="45" fillId="33" borderId="88" xfId="0" applyFont="1" applyFill="1" applyBorder="1" applyAlignment="1">
      <alignment horizontal="center" wrapText="1"/>
    </xf>
    <xf numFmtId="0" fontId="45" fillId="33" borderId="89" xfId="0" applyFont="1" applyFill="1" applyBorder="1" applyAlignment="1">
      <alignment wrapText="1"/>
    </xf>
    <xf numFmtId="164" fontId="45" fillId="33" borderId="90" xfId="0" applyNumberFormat="1" applyFont="1" applyFill="1" applyBorder="1" applyAlignment="1">
      <alignment horizontal="center"/>
    </xf>
    <xf numFmtId="2" fontId="42" fillId="33" borderId="90" xfId="0" applyNumberFormat="1" applyFont="1" applyFill="1" applyBorder="1" applyAlignment="1">
      <alignment horizontal="center"/>
    </xf>
    <xf numFmtId="0" fontId="45" fillId="33" borderId="24" xfId="0" applyFont="1" applyFill="1" applyBorder="1" applyAlignment="1">
      <alignment/>
    </xf>
    <xf numFmtId="2" fontId="42" fillId="33" borderId="32" xfId="0" applyNumberFormat="1" applyFont="1" applyFill="1" applyBorder="1" applyAlignment="1">
      <alignment horizontal="center"/>
    </xf>
    <xf numFmtId="164" fontId="45" fillId="33" borderId="70" xfId="0" applyNumberFormat="1" applyFont="1" applyFill="1" applyBorder="1" applyAlignment="1">
      <alignment horizontal="center"/>
    </xf>
    <xf numFmtId="2" fontId="42" fillId="33" borderId="70" xfId="0" applyNumberFormat="1" applyFont="1" applyFill="1" applyBorder="1" applyAlignment="1">
      <alignment horizontal="center"/>
    </xf>
    <xf numFmtId="0" fontId="45" fillId="0" borderId="75" xfId="0" applyFont="1" applyFill="1" applyBorder="1" applyAlignment="1">
      <alignment/>
    </xf>
    <xf numFmtId="10" fontId="12" fillId="36" borderId="21" xfId="0" applyNumberFormat="1" applyFont="1" applyFill="1" applyBorder="1" applyAlignment="1">
      <alignment horizontal="center" vertical="center"/>
    </xf>
    <xf numFmtId="164" fontId="45" fillId="0" borderId="87" xfId="0" applyNumberFormat="1" applyFont="1" applyFill="1" applyBorder="1" applyAlignment="1">
      <alignment horizontal="center"/>
    </xf>
    <xf numFmtId="164" fontId="45" fillId="0" borderId="91" xfId="0" applyNumberFormat="1" applyFont="1" applyFill="1" applyBorder="1" applyAlignment="1">
      <alignment horizontal="center"/>
    </xf>
    <xf numFmtId="164" fontId="45" fillId="0" borderId="22" xfId="0" applyNumberFormat="1" applyFont="1" applyFill="1" applyBorder="1" applyAlignment="1">
      <alignment horizontal="center"/>
    </xf>
    <xf numFmtId="164" fontId="45" fillId="33" borderId="22" xfId="0" applyNumberFormat="1" applyFont="1" applyFill="1" applyBorder="1" applyAlignment="1">
      <alignment horizontal="center"/>
    </xf>
    <xf numFmtId="164" fontId="45" fillId="33" borderId="14" xfId="0" applyNumberFormat="1" applyFont="1" applyFill="1" applyBorder="1" applyAlignment="1">
      <alignment horizontal="center"/>
    </xf>
    <xf numFmtId="164" fontId="45" fillId="33" borderId="87" xfId="0" applyNumberFormat="1" applyFont="1" applyFill="1" applyBorder="1" applyAlignment="1">
      <alignment horizontal="center"/>
    </xf>
    <xf numFmtId="164" fontId="45" fillId="33" borderId="89" xfId="0" applyNumberFormat="1" applyFont="1" applyFill="1" applyBorder="1" applyAlignment="1">
      <alignment horizontal="center"/>
    </xf>
    <xf numFmtId="164" fontId="45" fillId="33" borderId="75" xfId="0" applyNumberFormat="1" applyFont="1" applyFill="1" applyBorder="1" applyAlignment="1">
      <alignment horizontal="center"/>
    </xf>
    <xf numFmtId="164" fontId="45" fillId="33" borderId="62" xfId="0" applyNumberFormat="1" applyFont="1" applyFill="1" applyBorder="1" applyAlignment="1">
      <alignment horizontal="center"/>
    </xf>
    <xf numFmtId="164" fontId="45" fillId="33" borderId="91" xfId="0" applyNumberFormat="1" applyFont="1" applyFill="1" applyBorder="1" applyAlignment="1">
      <alignment horizontal="center"/>
    </xf>
    <xf numFmtId="164" fontId="45" fillId="33" borderId="92" xfId="0" applyNumberFormat="1" applyFont="1" applyFill="1" applyBorder="1" applyAlignment="1">
      <alignment horizontal="center"/>
    </xf>
    <xf numFmtId="164" fontId="45" fillId="0" borderId="72" xfId="0" applyNumberFormat="1" applyFont="1" applyFill="1" applyBorder="1" applyAlignment="1">
      <alignment horizontal="center"/>
    </xf>
    <xf numFmtId="164" fontId="45" fillId="0" borderId="75" xfId="0" applyNumberFormat="1" applyFont="1" applyFill="1" applyBorder="1" applyAlignment="1">
      <alignment horizontal="center"/>
    </xf>
    <xf numFmtId="9" fontId="12" fillId="36" borderId="40" xfId="0" applyNumberFormat="1" applyFont="1" applyFill="1" applyBorder="1" applyAlignment="1">
      <alignment horizontal="center" vertical="center"/>
    </xf>
    <xf numFmtId="2" fontId="42" fillId="0" borderId="40" xfId="0" applyNumberFormat="1" applyFont="1" applyFill="1" applyBorder="1" applyAlignment="1">
      <alignment horizontal="center"/>
    </xf>
    <xf numFmtId="2" fontId="42" fillId="0" borderId="18" xfId="0" applyNumberFormat="1" applyFont="1" applyFill="1" applyBorder="1" applyAlignment="1">
      <alignment horizontal="center"/>
    </xf>
    <xf numFmtId="2" fontId="42" fillId="33" borderId="18" xfId="0" applyNumberFormat="1" applyFont="1" applyFill="1" applyBorder="1" applyAlignment="1">
      <alignment horizontal="center"/>
    </xf>
    <xf numFmtId="2" fontId="42" fillId="33" borderId="81" xfId="0" applyNumberFormat="1" applyFont="1" applyFill="1" applyBorder="1" applyAlignment="1">
      <alignment horizontal="center"/>
    </xf>
    <xf numFmtId="2" fontId="42" fillId="33" borderId="93" xfId="0" applyNumberFormat="1" applyFont="1" applyFill="1" applyBorder="1" applyAlignment="1">
      <alignment horizontal="center"/>
    </xf>
    <xf numFmtId="2" fontId="42" fillId="33" borderId="76" xfId="0" applyNumberFormat="1" applyFont="1" applyFill="1" applyBorder="1" applyAlignment="1">
      <alignment horizontal="center"/>
    </xf>
    <xf numFmtId="2" fontId="42" fillId="33" borderId="65" xfId="0" applyNumberFormat="1" applyFont="1" applyFill="1" applyBorder="1" applyAlignment="1">
      <alignment horizontal="center"/>
    </xf>
    <xf numFmtId="2" fontId="42" fillId="33" borderId="40" xfId="0" applyNumberFormat="1" applyFont="1" applyFill="1" applyBorder="1" applyAlignment="1">
      <alignment horizontal="center"/>
    </xf>
    <xf numFmtId="2" fontId="42" fillId="33" borderId="94" xfId="0" applyNumberFormat="1" applyFont="1" applyFill="1" applyBorder="1" applyAlignment="1">
      <alignment horizontal="center"/>
    </xf>
    <xf numFmtId="2" fontId="42" fillId="33" borderId="95" xfId="0" applyNumberFormat="1" applyFont="1" applyFill="1" applyBorder="1" applyAlignment="1">
      <alignment horizontal="center"/>
    </xf>
    <xf numFmtId="2" fontId="42" fillId="0" borderId="96" xfId="0" applyNumberFormat="1" applyFont="1" applyFill="1" applyBorder="1" applyAlignment="1">
      <alignment horizontal="center"/>
    </xf>
    <xf numFmtId="2" fontId="42" fillId="0" borderId="76" xfId="0" applyNumberFormat="1" applyFont="1" applyFill="1" applyBorder="1" applyAlignment="1">
      <alignment horizontal="center"/>
    </xf>
    <xf numFmtId="0" fontId="47" fillId="36" borderId="97" xfId="0" applyFont="1" applyFill="1" applyBorder="1" applyAlignment="1">
      <alignment vertical="center"/>
    </xf>
    <xf numFmtId="164" fontId="45" fillId="35" borderId="80" xfId="0" applyNumberFormat="1" applyFont="1" applyFill="1" applyBorder="1" applyAlignment="1">
      <alignment horizontal="center"/>
    </xf>
    <xf numFmtId="164" fontId="45" fillId="35" borderId="98" xfId="0" applyNumberFormat="1" applyFont="1" applyFill="1" applyBorder="1" applyAlignment="1">
      <alignment horizontal="center"/>
    </xf>
    <xf numFmtId="164" fontId="45" fillId="35" borderId="99" xfId="0" applyNumberFormat="1" applyFont="1" applyFill="1" applyBorder="1" applyAlignment="1">
      <alignment horizontal="center"/>
    </xf>
    <xf numFmtId="164" fontId="45" fillId="37" borderId="99" xfId="0" applyNumberFormat="1" applyFont="1" applyFill="1" applyBorder="1" applyAlignment="1">
      <alignment horizontal="center"/>
    </xf>
    <xf numFmtId="164" fontId="45" fillId="37" borderId="79" xfId="0" applyNumberFormat="1" applyFont="1" applyFill="1" applyBorder="1" applyAlignment="1">
      <alignment horizontal="center"/>
    </xf>
    <xf numFmtId="164" fontId="45" fillId="37" borderId="80" xfId="0" applyNumberFormat="1" applyFont="1" applyFill="1" applyBorder="1" applyAlignment="1">
      <alignment horizontal="center"/>
    </xf>
    <xf numFmtId="164" fontId="45" fillId="37" borderId="100" xfId="0" applyNumberFormat="1" applyFont="1" applyFill="1" applyBorder="1" applyAlignment="1">
      <alignment horizontal="center"/>
    </xf>
    <xf numFmtId="164" fontId="45" fillId="37" borderId="39" xfId="0" applyNumberFormat="1" applyFont="1" applyFill="1" applyBorder="1" applyAlignment="1">
      <alignment horizontal="center"/>
    </xf>
    <xf numFmtId="164" fontId="45" fillId="37" borderId="36" xfId="0" applyNumberFormat="1" applyFont="1" applyFill="1" applyBorder="1" applyAlignment="1">
      <alignment horizontal="center"/>
    </xf>
    <xf numFmtId="164" fontId="45" fillId="37" borderId="98" xfId="0" applyNumberFormat="1" applyFont="1" applyFill="1" applyBorder="1" applyAlignment="1">
      <alignment horizontal="center"/>
    </xf>
    <xf numFmtId="164" fontId="45" fillId="37" borderId="101" xfId="0" applyNumberFormat="1" applyFont="1" applyFill="1" applyBorder="1" applyAlignment="1">
      <alignment horizontal="center"/>
    </xf>
    <xf numFmtId="164" fontId="45" fillId="35" borderId="73" xfId="0" applyNumberFormat="1" applyFont="1" applyFill="1" applyBorder="1" applyAlignment="1">
      <alignment horizontal="center"/>
    </xf>
    <xf numFmtId="164" fontId="45" fillId="35" borderId="101" xfId="0" applyNumberFormat="1" applyFont="1" applyFill="1" applyBorder="1" applyAlignment="1">
      <alignment horizontal="center"/>
    </xf>
    <xf numFmtId="2" fontId="42" fillId="0" borderId="21" xfId="0" applyNumberFormat="1" applyFont="1" applyFill="1" applyBorder="1" applyAlignment="1">
      <alignment horizontal="center"/>
    </xf>
    <xf numFmtId="2" fontId="42" fillId="0" borderId="14" xfId="0" applyNumberFormat="1" applyFont="1" applyFill="1" applyBorder="1" applyAlignment="1">
      <alignment horizontal="center"/>
    </xf>
    <xf numFmtId="2" fontId="42" fillId="33" borderId="14" xfId="0" applyNumberFormat="1" applyFont="1" applyFill="1" applyBorder="1" applyAlignment="1">
      <alignment horizontal="center"/>
    </xf>
    <xf numFmtId="2" fontId="42" fillId="33" borderId="87" xfId="0" applyNumberFormat="1" applyFont="1" applyFill="1" applyBorder="1" applyAlignment="1">
      <alignment horizontal="center"/>
    </xf>
    <xf numFmtId="2" fontId="42" fillId="33" borderId="89" xfId="0" applyNumberFormat="1" applyFont="1" applyFill="1" applyBorder="1" applyAlignment="1">
      <alignment horizontal="center"/>
    </xf>
    <xf numFmtId="2" fontId="42" fillId="33" borderId="75" xfId="0" applyNumberFormat="1" applyFont="1" applyFill="1" applyBorder="1" applyAlignment="1">
      <alignment horizontal="center"/>
    </xf>
    <xf numFmtId="2" fontId="42" fillId="33" borderId="62" xfId="0" applyNumberFormat="1" applyFont="1" applyFill="1" applyBorder="1" applyAlignment="1">
      <alignment horizontal="center"/>
    </xf>
    <xf numFmtId="2" fontId="42" fillId="33" borderId="21" xfId="0" applyNumberFormat="1" applyFont="1" applyFill="1" applyBorder="1" applyAlignment="1">
      <alignment horizontal="center"/>
    </xf>
    <xf numFmtId="2" fontId="42" fillId="33" borderId="92" xfId="0" applyNumberFormat="1" applyFont="1" applyFill="1" applyBorder="1" applyAlignment="1">
      <alignment horizontal="center"/>
    </xf>
    <xf numFmtId="2" fontId="42" fillId="33" borderId="22" xfId="0" applyNumberFormat="1" applyFont="1" applyFill="1" applyBorder="1" applyAlignment="1">
      <alignment horizontal="center"/>
    </xf>
    <xf numFmtId="2" fontId="42" fillId="0" borderId="72" xfId="0" applyNumberFormat="1" applyFont="1" applyFill="1" applyBorder="1" applyAlignment="1">
      <alignment horizontal="center"/>
    </xf>
    <xf numFmtId="2" fontId="42" fillId="0" borderId="75" xfId="0" applyNumberFormat="1" applyFont="1" applyFill="1" applyBorder="1" applyAlignment="1">
      <alignment horizontal="center"/>
    </xf>
    <xf numFmtId="0" fontId="19" fillId="36" borderId="97" xfId="0" applyFont="1" applyFill="1" applyBorder="1" applyAlignment="1">
      <alignment vertical="center"/>
    </xf>
    <xf numFmtId="2" fontId="42" fillId="35" borderId="97" xfId="0" applyNumberFormat="1" applyFont="1" applyFill="1" applyBorder="1" applyAlignment="1">
      <alignment horizontal="center"/>
    </xf>
    <xf numFmtId="2" fontId="42" fillId="35" borderId="79" xfId="0" applyNumberFormat="1" applyFont="1" applyFill="1" applyBorder="1" applyAlignment="1">
      <alignment horizontal="center"/>
    </xf>
    <xf numFmtId="2" fontId="42" fillId="37" borderId="79" xfId="0" applyNumberFormat="1" applyFont="1" applyFill="1" applyBorder="1" applyAlignment="1">
      <alignment horizontal="center"/>
    </xf>
    <xf numFmtId="2" fontId="42" fillId="37" borderId="80" xfId="0" applyNumberFormat="1" applyFont="1" applyFill="1" applyBorder="1" applyAlignment="1">
      <alignment horizontal="center"/>
    </xf>
    <xf numFmtId="2" fontId="42" fillId="37" borderId="100" xfId="0" applyNumberFormat="1" applyFont="1" applyFill="1" applyBorder="1" applyAlignment="1">
      <alignment horizontal="center"/>
    </xf>
    <xf numFmtId="2" fontId="42" fillId="37" borderId="39" xfId="0" applyNumberFormat="1" applyFont="1" applyFill="1" applyBorder="1" applyAlignment="1">
      <alignment horizontal="center"/>
    </xf>
    <xf numFmtId="2" fontId="42" fillId="37" borderId="36" xfId="0" applyNumberFormat="1" applyFont="1" applyFill="1" applyBorder="1" applyAlignment="1">
      <alignment horizontal="center"/>
    </xf>
    <xf numFmtId="2" fontId="42" fillId="37" borderId="97" xfId="0" applyNumberFormat="1" applyFont="1" applyFill="1" applyBorder="1" applyAlignment="1">
      <alignment horizontal="center"/>
    </xf>
    <xf numFmtId="2" fontId="42" fillId="37" borderId="101" xfId="0" applyNumberFormat="1" applyFont="1" applyFill="1" applyBorder="1" applyAlignment="1">
      <alignment horizontal="center"/>
    </xf>
    <xf numFmtId="2" fontId="42" fillId="37" borderId="99" xfId="0" applyNumberFormat="1" applyFont="1" applyFill="1" applyBorder="1" applyAlignment="1">
      <alignment horizontal="center"/>
    </xf>
    <xf numFmtId="2" fontId="42" fillId="35" borderId="73" xfId="0" applyNumberFormat="1" applyFont="1" applyFill="1" applyBorder="1" applyAlignment="1">
      <alignment horizontal="center"/>
    </xf>
    <xf numFmtId="2" fontId="42" fillId="35" borderId="101" xfId="0" applyNumberFormat="1" applyFont="1" applyFill="1" applyBorder="1" applyAlignment="1">
      <alignment horizontal="center"/>
    </xf>
    <xf numFmtId="164" fontId="45" fillId="0" borderId="81" xfId="0" applyNumberFormat="1" applyFont="1" applyFill="1" applyBorder="1" applyAlignment="1">
      <alignment horizontal="center"/>
    </xf>
    <xf numFmtId="164" fontId="45" fillId="0" borderId="102" xfId="0" applyNumberFormat="1" applyFont="1" applyFill="1" applyBorder="1" applyAlignment="1">
      <alignment horizontal="center"/>
    </xf>
    <xf numFmtId="164" fontId="45" fillId="0" borderId="95" xfId="0" applyNumberFormat="1" applyFont="1" applyFill="1" applyBorder="1" applyAlignment="1">
      <alignment horizontal="center"/>
    </xf>
    <xf numFmtId="164" fontId="45" fillId="33" borderId="95" xfId="0" applyNumberFormat="1" applyFont="1" applyFill="1" applyBorder="1" applyAlignment="1">
      <alignment horizontal="center"/>
    </xf>
    <xf numFmtId="164" fontId="45" fillId="33" borderId="18" xfId="0" applyNumberFormat="1" applyFont="1" applyFill="1" applyBorder="1" applyAlignment="1">
      <alignment horizontal="center"/>
    </xf>
    <xf numFmtId="164" fontId="45" fillId="33" borderId="81" xfId="0" applyNumberFormat="1" applyFont="1" applyFill="1" applyBorder="1" applyAlignment="1">
      <alignment horizontal="center"/>
    </xf>
    <xf numFmtId="164" fontId="45" fillId="33" borderId="93" xfId="0" applyNumberFormat="1" applyFont="1" applyFill="1" applyBorder="1" applyAlignment="1">
      <alignment horizontal="center"/>
    </xf>
    <xf numFmtId="164" fontId="45" fillId="33" borderId="65" xfId="0" applyNumberFormat="1" applyFont="1" applyFill="1" applyBorder="1" applyAlignment="1">
      <alignment horizontal="center"/>
    </xf>
    <xf numFmtId="164" fontId="45" fillId="33" borderId="102" xfId="0" applyNumberFormat="1" applyFont="1" applyFill="1" applyBorder="1" applyAlignment="1">
      <alignment horizontal="center"/>
    </xf>
    <xf numFmtId="164" fontId="45" fillId="33" borderId="94" xfId="0" applyNumberFormat="1" applyFont="1" applyFill="1" applyBorder="1" applyAlignment="1">
      <alignment horizontal="center"/>
    </xf>
    <xf numFmtId="164" fontId="45" fillId="0" borderId="96" xfId="0" applyNumberFormat="1" applyFont="1" applyFill="1" applyBorder="1" applyAlignment="1">
      <alignment horizontal="center"/>
    </xf>
    <xf numFmtId="164" fontId="45" fillId="0" borderId="76" xfId="0" applyNumberFormat="1" applyFont="1" applyFill="1" applyBorder="1" applyAlignment="1">
      <alignment horizontal="center"/>
    </xf>
    <xf numFmtId="0" fontId="19" fillId="36" borderId="29" xfId="0" applyFont="1" applyFill="1" applyBorder="1" applyAlignment="1">
      <alignment horizontal="left" vertical="center"/>
    </xf>
    <xf numFmtId="0" fontId="19" fillId="36" borderId="54" xfId="0" applyFont="1" applyFill="1" applyBorder="1" applyAlignment="1">
      <alignment horizontal="left" vertical="center"/>
    </xf>
    <xf numFmtId="0" fontId="45" fillId="38" borderId="41" xfId="0" applyFont="1" applyFill="1" applyBorder="1" applyAlignment="1">
      <alignment horizontal="center"/>
    </xf>
    <xf numFmtId="49" fontId="45" fillId="38" borderId="20" xfId="0" applyNumberFormat="1" applyFont="1" applyFill="1" applyBorder="1" applyAlignment="1">
      <alignment horizontal="center"/>
    </xf>
    <xf numFmtId="2" fontId="45" fillId="38" borderId="103" xfId="0" applyNumberFormat="1" applyFont="1" applyFill="1" applyBorder="1" applyAlignment="1">
      <alignment horizontal="center"/>
    </xf>
    <xf numFmtId="0" fontId="45" fillId="38" borderId="31" xfId="0" applyFont="1" applyFill="1" applyBorder="1" applyAlignment="1">
      <alignment horizontal="center"/>
    </xf>
    <xf numFmtId="49" fontId="45" fillId="38" borderId="17" xfId="0" applyNumberFormat="1" applyFont="1" applyFill="1" applyBorder="1" applyAlignment="1">
      <alignment horizontal="center"/>
    </xf>
    <xf numFmtId="0" fontId="45" fillId="36" borderId="31" xfId="0" applyFont="1" applyFill="1" applyBorder="1" applyAlignment="1">
      <alignment horizontal="center"/>
    </xf>
    <xf numFmtId="49" fontId="45" fillId="36" borderId="17" xfId="0" applyNumberFormat="1" applyFont="1" applyFill="1" applyBorder="1" applyAlignment="1">
      <alignment horizontal="center"/>
    </xf>
    <xf numFmtId="0" fontId="45" fillId="36" borderId="41" xfId="0" applyFont="1" applyFill="1" applyBorder="1" applyAlignment="1">
      <alignment horizontal="center"/>
    </xf>
    <xf numFmtId="49" fontId="45" fillId="36" borderId="20" xfId="0" applyNumberFormat="1" applyFont="1" applyFill="1" applyBorder="1" applyAlignment="1">
      <alignment horizontal="center"/>
    </xf>
    <xf numFmtId="0" fontId="45" fillId="36" borderId="104" xfId="0" applyFont="1" applyFill="1" applyBorder="1" applyAlignment="1">
      <alignment horizontal="center"/>
    </xf>
    <xf numFmtId="0" fontId="45" fillId="36" borderId="85" xfId="0" applyFont="1" applyFill="1" applyBorder="1" applyAlignment="1">
      <alignment horizontal="center"/>
    </xf>
    <xf numFmtId="0" fontId="45" fillId="36" borderId="105" xfId="0" applyFont="1" applyFill="1" applyBorder="1" applyAlignment="1">
      <alignment horizontal="center"/>
    </xf>
    <xf numFmtId="0" fontId="45" fillId="36" borderId="88" xfId="0" applyFont="1" applyFill="1" applyBorder="1" applyAlignment="1">
      <alignment horizontal="center"/>
    </xf>
    <xf numFmtId="0" fontId="45" fillId="36" borderId="67" xfId="0" applyFont="1" applyFill="1" applyBorder="1" applyAlignment="1">
      <alignment horizontal="center"/>
    </xf>
    <xf numFmtId="0" fontId="45" fillId="36" borderId="66" xfId="0" applyFont="1" applyFill="1" applyBorder="1" applyAlignment="1">
      <alignment horizontal="center"/>
    </xf>
    <xf numFmtId="2" fontId="45" fillId="36" borderId="68" xfId="0" applyNumberFormat="1" applyFont="1" applyFill="1" applyBorder="1" applyAlignment="1">
      <alignment horizontal="center"/>
    </xf>
    <xf numFmtId="0" fontId="45" fillId="36" borderId="77" xfId="0" applyFont="1" applyFill="1" applyBorder="1" applyAlignment="1">
      <alignment horizontal="center"/>
    </xf>
    <xf numFmtId="0" fontId="45" fillId="36" borderId="33" xfId="0" applyFont="1" applyFill="1" applyBorder="1" applyAlignment="1">
      <alignment horizontal="center"/>
    </xf>
    <xf numFmtId="2" fontId="45" fillId="36" borderId="78" xfId="0" applyNumberFormat="1" applyFont="1" applyFill="1" applyBorder="1" applyAlignment="1">
      <alignment horizontal="center"/>
    </xf>
    <xf numFmtId="0" fontId="45" fillId="36" borderId="17" xfId="0" applyFont="1" applyFill="1" applyBorder="1" applyAlignment="1">
      <alignment horizontal="center"/>
    </xf>
    <xf numFmtId="2" fontId="45" fillId="36" borderId="53" xfId="0" applyNumberFormat="1" applyFont="1" applyFill="1" applyBorder="1" applyAlignment="1">
      <alignment horizontal="center"/>
    </xf>
    <xf numFmtId="2" fontId="45" fillId="36" borderId="106" xfId="0" applyNumberFormat="1" applyFont="1" applyFill="1" applyBorder="1" applyAlignment="1">
      <alignment horizontal="center"/>
    </xf>
    <xf numFmtId="0" fontId="45" fillId="36" borderId="20" xfId="0" applyFont="1" applyFill="1" applyBorder="1" applyAlignment="1">
      <alignment horizontal="center"/>
    </xf>
    <xf numFmtId="2" fontId="45" fillId="36" borderId="103" xfId="0" applyNumberFormat="1" applyFont="1" applyFill="1" applyBorder="1" applyAlignment="1">
      <alignment horizontal="center"/>
    </xf>
    <xf numFmtId="0" fontId="45" fillId="36" borderId="107" xfId="0" applyFont="1" applyFill="1" applyBorder="1" applyAlignment="1">
      <alignment horizontal="center"/>
    </xf>
    <xf numFmtId="0" fontId="45" fillId="36" borderId="86" xfId="0" applyFont="1" applyFill="1" applyBorder="1" applyAlignment="1">
      <alignment horizontal="center"/>
    </xf>
    <xf numFmtId="2" fontId="45" fillId="36" borderId="108" xfId="0" applyNumberFormat="1" applyFont="1" applyFill="1" applyBorder="1" applyAlignment="1">
      <alignment horizontal="center"/>
    </xf>
    <xf numFmtId="0" fontId="45" fillId="36" borderId="109" xfId="0" applyFont="1" applyFill="1" applyBorder="1" applyAlignment="1">
      <alignment horizontal="center"/>
    </xf>
    <xf numFmtId="0" fontId="45" fillId="36" borderId="32" xfId="0" applyFont="1" applyFill="1" applyBorder="1" applyAlignment="1">
      <alignment horizontal="center"/>
    </xf>
    <xf numFmtId="2" fontId="45" fillId="36" borderId="110" xfId="0" applyNumberFormat="1" applyFont="1" applyFill="1" applyBorder="1" applyAlignment="1">
      <alignment horizontal="center"/>
    </xf>
    <xf numFmtId="0" fontId="45" fillId="36" borderId="111" xfId="0" applyFont="1" applyFill="1" applyBorder="1" applyAlignment="1">
      <alignment horizontal="center"/>
    </xf>
    <xf numFmtId="2" fontId="45" fillId="36" borderId="54" xfId="0" applyNumberFormat="1" applyFont="1" applyFill="1" applyBorder="1" applyAlignment="1">
      <alignment horizontal="center"/>
    </xf>
    <xf numFmtId="0" fontId="45" fillId="38" borderId="112" xfId="0" applyFont="1" applyFill="1" applyBorder="1" applyAlignment="1">
      <alignment horizontal="center"/>
    </xf>
    <xf numFmtId="0" fontId="45" fillId="38" borderId="70" xfId="0" applyFont="1" applyFill="1" applyBorder="1" applyAlignment="1">
      <alignment horizontal="center"/>
    </xf>
    <xf numFmtId="165" fontId="45" fillId="38" borderId="113" xfId="0" applyNumberFormat="1" applyFont="1" applyFill="1" applyBorder="1" applyAlignment="1">
      <alignment horizontal="center"/>
    </xf>
    <xf numFmtId="0" fontId="45" fillId="38" borderId="77" xfId="0" applyFont="1" applyFill="1" applyBorder="1" applyAlignment="1">
      <alignment horizontal="center"/>
    </xf>
    <xf numFmtId="0" fontId="45" fillId="38" borderId="33" xfId="0" applyFont="1" applyFill="1" applyBorder="1" applyAlignment="1">
      <alignment horizontal="center"/>
    </xf>
    <xf numFmtId="2" fontId="45" fillId="38" borderId="78" xfId="0" applyNumberFormat="1" applyFont="1" applyFill="1" applyBorder="1" applyAlignment="1">
      <alignment horizontal="center"/>
    </xf>
    <xf numFmtId="0" fontId="45" fillId="36" borderId="21" xfId="0" applyFont="1" applyFill="1" applyBorder="1" applyAlignment="1">
      <alignment horizontal="left"/>
    </xf>
    <xf numFmtId="0" fontId="45" fillId="36" borderId="14" xfId="0" applyFont="1" applyFill="1" applyBorder="1" applyAlignment="1">
      <alignment horizontal="left"/>
    </xf>
    <xf numFmtId="0" fontId="45" fillId="36" borderId="62" xfId="0" applyFont="1" applyFill="1" applyBorder="1" applyAlignment="1">
      <alignment horizontal="left" wrapText="1"/>
    </xf>
    <xf numFmtId="49" fontId="45" fillId="36" borderId="66" xfId="0" applyNumberFormat="1" applyFont="1" applyFill="1" applyBorder="1" applyAlignment="1">
      <alignment horizontal="center" wrapText="1"/>
    </xf>
    <xf numFmtId="0" fontId="45" fillId="36" borderId="75" xfId="0" applyFont="1" applyFill="1" applyBorder="1" applyAlignment="1">
      <alignment/>
    </xf>
    <xf numFmtId="0" fontId="45" fillId="36" borderId="14" xfId="0" applyFont="1" applyFill="1" applyBorder="1" applyAlignment="1">
      <alignment/>
    </xf>
    <xf numFmtId="0" fontId="45" fillId="36" borderId="114" xfId="0" applyFont="1" applyFill="1" applyBorder="1" applyAlignment="1">
      <alignment/>
    </xf>
    <xf numFmtId="49" fontId="45" fillId="38" borderId="70" xfId="0" applyNumberFormat="1" applyFont="1" applyFill="1" applyBorder="1" applyAlignment="1">
      <alignment horizontal="center"/>
    </xf>
    <xf numFmtId="0" fontId="45" fillId="38" borderId="72" xfId="0" applyFont="1" applyFill="1" applyBorder="1" applyAlignment="1">
      <alignment horizontal="left"/>
    </xf>
    <xf numFmtId="0" fontId="95" fillId="0" borderId="0" xfId="0" applyFont="1" applyAlignment="1">
      <alignment vertical="center"/>
    </xf>
    <xf numFmtId="0" fontId="12" fillId="36" borderId="21" xfId="0" applyFont="1" applyFill="1" applyBorder="1" applyAlignment="1">
      <alignment vertical="center"/>
    </xf>
    <xf numFmtId="0" fontId="32" fillId="0" borderId="115" xfId="0" applyFont="1" applyFill="1" applyBorder="1" applyAlignment="1">
      <alignment horizontal="center" vertical="center" wrapText="1"/>
    </xf>
    <xf numFmtId="0" fontId="32" fillId="33" borderId="116" xfId="0" applyFont="1" applyFill="1" applyBorder="1" applyAlignment="1">
      <alignment horizontal="center" vertical="center" wrapText="1"/>
    </xf>
    <xf numFmtId="0" fontId="32" fillId="0" borderId="117" xfId="0" applyFont="1" applyFill="1" applyBorder="1" applyAlignment="1">
      <alignment horizontal="center" vertical="center" wrapText="1"/>
    </xf>
    <xf numFmtId="0" fontId="32" fillId="35" borderId="118" xfId="0" applyFont="1" applyFill="1" applyBorder="1" applyAlignment="1">
      <alignment horizontal="center" vertical="center" wrapText="1"/>
    </xf>
    <xf numFmtId="0" fontId="32" fillId="33" borderId="115" xfId="0" applyFont="1" applyFill="1" applyBorder="1" applyAlignment="1">
      <alignment horizontal="center" vertical="center" wrapText="1"/>
    </xf>
    <xf numFmtId="2" fontId="45" fillId="38" borderId="119" xfId="0" applyNumberFormat="1" applyFont="1" applyFill="1" applyBorder="1" applyAlignment="1">
      <alignment horizontal="center"/>
    </xf>
    <xf numFmtId="0" fontId="16" fillId="0" borderId="12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/>
    </xf>
    <xf numFmtId="49" fontId="45" fillId="33" borderId="32" xfId="0" applyNumberFormat="1" applyFont="1" applyFill="1" applyBorder="1" applyAlignment="1">
      <alignment horizontal="center"/>
    </xf>
    <xf numFmtId="0" fontId="45" fillId="33" borderId="32" xfId="0" applyFont="1" applyFill="1" applyBorder="1" applyAlignment="1">
      <alignment horizontal="left"/>
    </xf>
    <xf numFmtId="0" fontId="45" fillId="33" borderId="22" xfId="0" applyFont="1" applyFill="1" applyBorder="1" applyAlignment="1">
      <alignment horizontal="center"/>
    </xf>
    <xf numFmtId="2" fontId="42" fillId="33" borderId="109" xfId="0" applyNumberFormat="1" applyFont="1" applyFill="1" applyBorder="1" applyAlignment="1">
      <alignment horizontal="center"/>
    </xf>
    <xf numFmtId="2" fontId="42" fillId="37" borderId="109" xfId="0" applyNumberFormat="1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49" fontId="45" fillId="33" borderId="20" xfId="0" applyNumberFormat="1" applyFont="1" applyFill="1" applyBorder="1" applyAlignment="1">
      <alignment horizontal="center"/>
    </xf>
    <xf numFmtId="0" fontId="45" fillId="33" borderId="20" xfId="0" applyFont="1" applyFill="1" applyBorder="1" applyAlignment="1">
      <alignment horizontal="left"/>
    </xf>
    <xf numFmtId="0" fontId="45" fillId="33" borderId="21" xfId="0" applyFont="1" applyFill="1" applyBorder="1" applyAlignment="1">
      <alignment horizontal="center"/>
    </xf>
    <xf numFmtId="0" fontId="45" fillId="38" borderId="121" xfId="0" applyFont="1" applyFill="1" applyBorder="1" applyAlignment="1">
      <alignment horizontal="center"/>
    </xf>
    <xf numFmtId="49" fontId="45" fillId="36" borderId="122" xfId="0" applyNumberFormat="1" applyFont="1" applyFill="1" applyBorder="1" applyAlignment="1">
      <alignment horizontal="center"/>
    </xf>
    <xf numFmtId="0" fontId="45" fillId="36" borderId="122" xfId="0" applyFont="1" applyFill="1" applyBorder="1" applyAlignment="1">
      <alignment horizontal="left"/>
    </xf>
    <xf numFmtId="0" fontId="45" fillId="36" borderId="123" xfId="0" applyFont="1" applyFill="1" applyBorder="1" applyAlignment="1">
      <alignment horizontal="center"/>
    </xf>
    <xf numFmtId="164" fontId="45" fillId="36" borderId="124" xfId="0" applyNumberFormat="1" applyFont="1" applyFill="1" applyBorder="1" applyAlignment="1">
      <alignment horizontal="center"/>
    </xf>
    <xf numFmtId="0" fontId="45" fillId="0" borderId="125" xfId="0" applyFont="1" applyFill="1" applyBorder="1" applyAlignment="1">
      <alignment horizontal="center"/>
    </xf>
    <xf numFmtId="49" fontId="45" fillId="33" borderId="126" xfId="0" applyNumberFormat="1" applyFont="1" applyFill="1" applyBorder="1" applyAlignment="1">
      <alignment horizontal="center"/>
    </xf>
    <xf numFmtId="0" fontId="45" fillId="33" borderId="126" xfId="0" applyFont="1" applyFill="1" applyBorder="1" applyAlignment="1">
      <alignment horizontal="left"/>
    </xf>
    <xf numFmtId="0" fontId="45" fillId="33" borderId="127" xfId="0" applyFont="1" applyFill="1" applyBorder="1" applyAlignment="1">
      <alignment horizontal="center"/>
    </xf>
    <xf numFmtId="2" fontId="42" fillId="33" borderId="128" xfId="0" applyNumberFormat="1" applyFont="1" applyFill="1" applyBorder="1" applyAlignment="1">
      <alignment horizontal="center"/>
    </xf>
    <xf numFmtId="2" fontId="42" fillId="37" borderId="128" xfId="0" applyNumberFormat="1" applyFont="1" applyFill="1" applyBorder="1" applyAlignment="1">
      <alignment horizontal="center"/>
    </xf>
    <xf numFmtId="49" fontId="45" fillId="0" borderId="24" xfId="0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wrapText="1"/>
    </xf>
    <xf numFmtId="3" fontId="45" fillId="0" borderId="25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99" xfId="0" applyFont="1" applyBorder="1" applyAlignment="1">
      <alignment horizontal="center" vertical="center"/>
    </xf>
    <xf numFmtId="2" fontId="45" fillId="0" borderId="102" xfId="0" applyNumberFormat="1" applyFont="1" applyFill="1" applyBorder="1" applyAlignment="1">
      <alignment horizontal="center" vertical="center"/>
    </xf>
    <xf numFmtId="2" fontId="45" fillId="33" borderId="86" xfId="0" applyNumberFormat="1" applyFont="1" applyFill="1" applyBorder="1" applyAlignment="1">
      <alignment horizontal="center" vertical="center"/>
    </xf>
    <xf numFmtId="2" fontId="45" fillId="0" borderId="86" xfId="0" applyNumberFormat="1" applyFont="1" applyFill="1" applyBorder="1" applyAlignment="1">
      <alignment horizontal="center" vertical="center"/>
    </xf>
    <xf numFmtId="0" fontId="45" fillId="35" borderId="91" xfId="0" applyNumberFormat="1" applyFont="1" applyFill="1" applyBorder="1" applyAlignment="1">
      <alignment horizontal="center" vertical="center"/>
    </xf>
    <xf numFmtId="169" fontId="42" fillId="0" borderId="109" xfId="0" applyNumberFormat="1" applyFont="1" applyFill="1" applyBorder="1" applyAlignment="1">
      <alignment horizontal="center" vertical="center"/>
    </xf>
    <xf numFmtId="169" fontId="42" fillId="33" borderId="95" xfId="0" applyNumberFormat="1" applyFont="1" applyFill="1" applyBorder="1" applyAlignment="1">
      <alignment horizontal="center" vertical="center"/>
    </xf>
    <xf numFmtId="169" fontId="42" fillId="0" borderId="32" xfId="0" applyNumberFormat="1" applyFont="1" applyFill="1" applyBorder="1" applyAlignment="1">
      <alignment horizontal="center" vertical="center"/>
    </xf>
    <xf numFmtId="169" fontId="42" fillId="35" borderId="129" xfId="0" applyNumberFormat="1" applyFont="1" applyFill="1" applyBorder="1" applyAlignment="1">
      <alignment horizontal="center" vertical="center"/>
    </xf>
    <xf numFmtId="0" fontId="45" fillId="0" borderId="130" xfId="0" applyFont="1" applyFill="1" applyBorder="1" applyAlignment="1">
      <alignment horizontal="center"/>
    </xf>
    <xf numFmtId="49" fontId="45" fillId="33" borderId="131" xfId="0" applyNumberFormat="1" applyFont="1" applyFill="1" applyBorder="1" applyAlignment="1">
      <alignment horizontal="center"/>
    </xf>
    <xf numFmtId="0" fontId="45" fillId="33" borderId="131" xfId="0" applyFont="1" applyFill="1" applyBorder="1" applyAlignment="1">
      <alignment horizontal="left"/>
    </xf>
    <xf numFmtId="0" fontId="45" fillId="33" borderId="132" xfId="0" applyFont="1" applyFill="1" applyBorder="1" applyAlignment="1">
      <alignment horizontal="center"/>
    </xf>
    <xf numFmtId="2" fontId="45" fillId="33" borderId="133" xfId="0" applyNumberFormat="1" applyFont="1" applyFill="1" applyBorder="1" applyAlignment="1">
      <alignment horizontal="center"/>
    </xf>
    <xf numFmtId="2" fontId="45" fillId="33" borderId="134" xfId="0" applyNumberFormat="1" applyFont="1" applyFill="1" applyBorder="1" applyAlignment="1">
      <alignment horizontal="center"/>
    </xf>
    <xf numFmtId="2" fontId="45" fillId="37" borderId="134" xfId="0" applyNumberFormat="1" applyFont="1" applyFill="1" applyBorder="1" applyAlignment="1">
      <alignment horizontal="center"/>
    </xf>
    <xf numFmtId="1" fontId="42" fillId="33" borderId="130" xfId="0" applyNumberFormat="1" applyFont="1" applyFill="1" applyBorder="1" applyAlignment="1">
      <alignment horizontal="center"/>
    </xf>
    <xf numFmtId="0" fontId="45" fillId="0" borderId="135" xfId="0" applyFont="1" applyFill="1" applyBorder="1" applyAlignment="1">
      <alignment horizontal="center"/>
    </xf>
    <xf numFmtId="0" fontId="45" fillId="0" borderId="136" xfId="0" applyFont="1" applyFill="1" applyBorder="1" applyAlignment="1">
      <alignment horizontal="center"/>
    </xf>
    <xf numFmtId="1" fontId="42" fillId="35" borderId="79" xfId="0" applyNumberFormat="1" applyFont="1" applyFill="1" applyBorder="1" applyAlignment="1">
      <alignment horizontal="center"/>
    </xf>
    <xf numFmtId="0" fontId="45" fillId="0" borderId="137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49" fontId="45" fillId="33" borderId="138" xfId="0" applyNumberFormat="1" applyFont="1" applyFill="1" applyBorder="1" applyAlignment="1">
      <alignment horizontal="center" wrapText="1"/>
    </xf>
    <xf numFmtId="0" fontId="45" fillId="33" borderId="138" xfId="0" applyFont="1" applyFill="1" applyBorder="1" applyAlignment="1">
      <alignment horizontal="left" wrapText="1"/>
    </xf>
    <xf numFmtId="0" fontId="45" fillId="33" borderId="139" xfId="0" applyFont="1" applyFill="1" applyBorder="1" applyAlignment="1">
      <alignment horizontal="center"/>
    </xf>
    <xf numFmtId="2" fontId="45" fillId="33" borderId="140" xfId="0" applyNumberFormat="1" applyFont="1" applyFill="1" applyBorder="1" applyAlignment="1">
      <alignment horizontal="center"/>
    </xf>
    <xf numFmtId="2" fontId="45" fillId="0" borderId="141" xfId="0" applyNumberFormat="1" applyFont="1" applyFill="1" applyBorder="1" applyAlignment="1">
      <alignment horizontal="center"/>
    </xf>
    <xf numFmtId="2" fontId="45" fillId="35" borderId="141" xfId="0" applyNumberFormat="1" applyFont="1" applyFill="1" applyBorder="1" applyAlignment="1">
      <alignment horizontal="center"/>
    </xf>
    <xf numFmtId="1" fontId="42" fillId="0" borderId="142" xfId="0" applyNumberFormat="1" applyFont="1" applyFill="1" applyBorder="1" applyAlignment="1">
      <alignment horizontal="center"/>
    </xf>
    <xf numFmtId="1" fontId="42" fillId="35" borderId="143" xfId="0" applyNumberFormat="1" applyFont="1" applyFill="1" applyBorder="1" applyAlignment="1">
      <alignment horizontal="center"/>
    </xf>
    <xf numFmtId="0" fontId="45" fillId="0" borderId="104" xfId="0" applyFont="1" applyFill="1" applyBorder="1" applyAlignment="1">
      <alignment horizontal="center"/>
    </xf>
    <xf numFmtId="2" fontId="45" fillId="33" borderId="97" xfId="0" applyNumberFormat="1" applyFont="1" applyFill="1" applyBorder="1" applyAlignment="1">
      <alignment horizontal="center"/>
    </xf>
    <xf numFmtId="2" fontId="45" fillId="33" borderId="99" xfId="0" applyNumberFormat="1" applyFont="1" applyFill="1" applyBorder="1" applyAlignment="1">
      <alignment horizontal="center"/>
    </xf>
    <xf numFmtId="2" fontId="45" fillId="33" borderId="144" xfId="0" applyNumberFormat="1" applyFont="1" applyFill="1" applyBorder="1" applyAlignment="1">
      <alignment horizontal="center"/>
    </xf>
    <xf numFmtId="2" fontId="45" fillId="33" borderId="95" xfId="0" applyNumberFormat="1" applyFont="1" applyFill="1" applyBorder="1" applyAlignment="1">
      <alignment horizontal="center"/>
    </xf>
    <xf numFmtId="2" fontId="45" fillId="37" borderId="95" xfId="0" applyNumberFormat="1" applyFont="1" applyFill="1" applyBorder="1" applyAlignment="1">
      <alignment horizontal="center"/>
    </xf>
    <xf numFmtId="2" fontId="45" fillId="33" borderId="145" xfId="0" applyNumberFormat="1" applyFont="1" applyFill="1" applyBorder="1" applyAlignment="1">
      <alignment horizontal="center"/>
    </xf>
    <xf numFmtId="2" fontId="45" fillId="37" borderId="145" xfId="0" applyNumberFormat="1" applyFont="1" applyFill="1" applyBorder="1" applyAlignment="1">
      <alignment horizontal="center"/>
    </xf>
    <xf numFmtId="2" fontId="45" fillId="36" borderId="146" xfId="0" applyNumberFormat="1" applyFont="1" applyFill="1" applyBorder="1" applyAlignment="1">
      <alignment horizontal="center"/>
    </xf>
    <xf numFmtId="2" fontId="42" fillId="36" borderId="147" xfId="0" applyNumberFormat="1" applyFont="1" applyFill="1" applyBorder="1" applyAlignment="1">
      <alignment horizontal="center"/>
    </xf>
    <xf numFmtId="2" fontId="45" fillId="33" borderId="40" xfId="0" applyNumberFormat="1" applyFont="1" applyFill="1" applyBorder="1" applyAlignment="1">
      <alignment horizontal="center"/>
    </xf>
    <xf numFmtId="2" fontId="45" fillId="37" borderId="40" xfId="0" applyNumberFormat="1" applyFont="1" applyFill="1" applyBorder="1" applyAlignment="1">
      <alignment horizontal="center"/>
    </xf>
    <xf numFmtId="2" fontId="42" fillId="33" borderId="41" xfId="0" applyNumberFormat="1" applyFont="1" applyFill="1" applyBorder="1" applyAlignment="1">
      <alignment horizontal="center"/>
    </xf>
    <xf numFmtId="2" fontId="42" fillId="37" borderId="41" xfId="0" applyNumberFormat="1" applyFont="1" applyFill="1" applyBorder="1" applyAlignment="1">
      <alignment horizontal="center"/>
    </xf>
    <xf numFmtId="2" fontId="42" fillId="33" borderId="31" xfId="0" applyNumberFormat="1" applyFont="1" applyFill="1" applyBorder="1" applyAlignment="1">
      <alignment horizontal="center"/>
    </xf>
    <xf numFmtId="2" fontId="42" fillId="37" borderId="31" xfId="0" applyNumberFormat="1" applyFont="1" applyFill="1" applyBorder="1" applyAlignment="1">
      <alignment horizontal="center"/>
    </xf>
    <xf numFmtId="49" fontId="45" fillId="39" borderId="17" xfId="0" applyNumberFormat="1" applyFont="1" applyFill="1" applyBorder="1" applyAlignment="1">
      <alignment horizontal="center"/>
    </xf>
    <xf numFmtId="0" fontId="45" fillId="39" borderId="14" xfId="0" applyFont="1" applyFill="1" applyBorder="1" applyAlignment="1">
      <alignment horizontal="left"/>
    </xf>
    <xf numFmtId="0" fontId="19" fillId="36" borderId="29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/>
    </xf>
    <xf numFmtId="0" fontId="45" fillId="0" borderId="111" xfId="0" applyFont="1" applyFill="1" applyBorder="1" applyAlignment="1">
      <alignment horizontal="center"/>
    </xf>
    <xf numFmtId="0" fontId="45" fillId="0" borderId="148" xfId="0" applyFont="1" applyFill="1" applyBorder="1" applyAlignment="1">
      <alignment horizontal="center"/>
    </xf>
    <xf numFmtId="0" fontId="45" fillId="0" borderId="149" xfId="0" applyFont="1" applyFill="1" applyBorder="1" applyAlignment="1">
      <alignment horizontal="center"/>
    </xf>
    <xf numFmtId="0" fontId="45" fillId="0" borderId="150" xfId="0" applyFont="1" applyFill="1" applyBorder="1" applyAlignment="1">
      <alignment horizontal="center"/>
    </xf>
    <xf numFmtId="0" fontId="45" fillId="0" borderId="151" xfId="0" applyFont="1" applyFill="1" applyBorder="1" applyAlignment="1">
      <alignment horizontal="center"/>
    </xf>
    <xf numFmtId="0" fontId="45" fillId="38" borderId="111" xfId="0" applyFont="1" applyFill="1" applyBorder="1" applyAlignment="1">
      <alignment horizontal="center"/>
    </xf>
    <xf numFmtId="0" fontId="45" fillId="40" borderId="111" xfId="0" applyFont="1" applyFill="1" applyBorder="1" applyAlignment="1">
      <alignment horizontal="center"/>
    </xf>
    <xf numFmtId="0" fontId="45" fillId="38" borderId="150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45" fillId="0" borderId="152" xfId="0" applyFont="1" applyFill="1" applyBorder="1" applyAlignment="1">
      <alignment horizontal="center"/>
    </xf>
    <xf numFmtId="0" fontId="45" fillId="38" borderId="153" xfId="0" applyFont="1" applyFill="1" applyBorder="1" applyAlignment="1">
      <alignment horizontal="center"/>
    </xf>
    <xf numFmtId="0" fontId="45" fillId="0" borderId="142" xfId="0" applyFont="1" applyFill="1" applyBorder="1" applyAlignment="1">
      <alignment horizontal="center" vertical="center"/>
    </xf>
    <xf numFmtId="49" fontId="45" fillId="0" borderId="154" xfId="0" applyNumberFormat="1" applyFont="1" applyFill="1" applyBorder="1" applyAlignment="1">
      <alignment horizontal="center" vertical="center" wrapText="1"/>
    </xf>
    <xf numFmtId="0" fontId="52" fillId="0" borderId="155" xfId="0" applyFont="1" applyFill="1" applyBorder="1" applyAlignment="1">
      <alignment/>
    </xf>
    <xf numFmtId="3" fontId="45" fillId="0" borderId="156" xfId="0" applyNumberFormat="1" applyFont="1" applyFill="1" applyBorder="1" applyAlignment="1">
      <alignment horizontal="center" vertical="center"/>
    </xf>
    <xf numFmtId="165" fontId="45" fillId="0" borderId="154" xfId="0" applyNumberFormat="1" applyFont="1" applyBorder="1" applyAlignment="1">
      <alignment horizontal="center" vertical="center"/>
    </xf>
    <xf numFmtId="0" fontId="45" fillId="0" borderId="32" xfId="0" applyFont="1" applyFill="1" applyBorder="1" applyAlignment="1">
      <alignment horizontal="center"/>
    </xf>
    <xf numFmtId="0" fontId="45" fillId="0" borderId="22" xfId="0" applyFont="1" applyFill="1" applyBorder="1" applyAlignment="1">
      <alignment/>
    </xf>
    <xf numFmtId="0" fontId="45" fillId="38" borderId="109" xfId="0" applyFont="1" applyFill="1" applyBorder="1" applyAlignment="1">
      <alignment horizontal="center"/>
    </xf>
    <xf numFmtId="0" fontId="45" fillId="38" borderId="32" xfId="0" applyFont="1" applyFill="1" applyBorder="1" applyAlignment="1">
      <alignment horizontal="center"/>
    </xf>
    <xf numFmtId="2" fontId="45" fillId="38" borderId="110" xfId="0" applyNumberFormat="1" applyFont="1" applyFill="1" applyBorder="1" applyAlignment="1">
      <alignment horizontal="center"/>
    </xf>
    <xf numFmtId="2" fontId="42" fillId="0" borderId="95" xfId="0" applyNumberFormat="1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2" fontId="42" fillId="35" borderId="99" xfId="0" applyNumberFormat="1" applyFont="1" applyFill="1" applyBorder="1" applyAlignment="1">
      <alignment horizontal="center"/>
    </xf>
    <xf numFmtId="0" fontId="45" fillId="0" borderId="157" xfId="0" applyFont="1" applyFill="1" applyBorder="1" applyAlignment="1">
      <alignment horizontal="center" vertical="center"/>
    </xf>
    <xf numFmtId="49" fontId="45" fillId="0" borderId="158" xfId="0" applyNumberFormat="1" applyFont="1" applyFill="1" applyBorder="1" applyAlignment="1">
      <alignment horizontal="center" vertical="center" wrapText="1"/>
    </xf>
    <xf numFmtId="0" fontId="52" fillId="0" borderId="159" xfId="0" applyFont="1" applyFill="1" applyBorder="1" applyAlignment="1">
      <alignment/>
    </xf>
    <xf numFmtId="3" fontId="45" fillId="0" borderId="160" xfId="0" applyNumberFormat="1" applyFont="1" applyFill="1" applyBorder="1" applyAlignment="1">
      <alignment horizontal="center" vertical="center"/>
    </xf>
    <xf numFmtId="0" fontId="45" fillId="0" borderId="158" xfId="0" applyFont="1" applyFill="1" applyBorder="1" applyAlignment="1">
      <alignment horizontal="center" vertical="center"/>
    </xf>
    <xf numFmtId="0" fontId="45" fillId="0" borderId="161" xfId="0" applyFont="1" applyFill="1" applyBorder="1" applyAlignment="1">
      <alignment horizontal="center" vertical="center"/>
    </xf>
    <xf numFmtId="0" fontId="45" fillId="0" borderId="162" xfId="0" applyFont="1" applyBorder="1" applyAlignment="1">
      <alignment horizontal="center" vertical="center"/>
    </xf>
    <xf numFmtId="2" fontId="42" fillId="0" borderId="157" xfId="0" applyNumberFormat="1" applyFont="1" applyFill="1" applyBorder="1" applyAlignment="1">
      <alignment horizontal="center" vertical="center"/>
    </xf>
    <xf numFmtId="2" fontId="42" fillId="0" borderId="163" xfId="0" applyNumberFormat="1" applyFont="1" applyFill="1" applyBorder="1" applyAlignment="1">
      <alignment horizontal="center" vertical="center"/>
    </xf>
    <xf numFmtId="2" fontId="42" fillId="35" borderId="164" xfId="0" applyNumberFormat="1" applyFont="1" applyFill="1" applyBorder="1" applyAlignment="1">
      <alignment horizontal="center" vertical="center"/>
    </xf>
    <xf numFmtId="2" fontId="42" fillId="0" borderId="142" xfId="0" applyNumberFormat="1" applyFont="1" applyFill="1" applyBorder="1" applyAlignment="1">
      <alignment horizontal="center" vertical="center"/>
    </xf>
    <xf numFmtId="2" fontId="42" fillId="33" borderId="141" xfId="0" applyNumberFormat="1" applyFont="1" applyFill="1" applyBorder="1" applyAlignment="1">
      <alignment horizontal="center" vertical="center"/>
    </xf>
    <xf numFmtId="2" fontId="42" fillId="0" borderId="141" xfId="0" applyNumberFormat="1" applyFont="1" applyFill="1" applyBorder="1" applyAlignment="1">
      <alignment horizontal="center" vertical="center"/>
    </xf>
    <xf numFmtId="2" fontId="42" fillId="35" borderId="165" xfId="0" applyNumberFormat="1" applyFont="1" applyFill="1" applyBorder="1" applyAlignment="1">
      <alignment horizontal="center" vertical="center"/>
    </xf>
    <xf numFmtId="1" fontId="42" fillId="37" borderId="130" xfId="0" applyNumberFormat="1" applyFont="1" applyFill="1" applyBorder="1" applyAlignment="1">
      <alignment horizontal="center"/>
    </xf>
    <xf numFmtId="1" fontId="42" fillId="37" borderId="31" xfId="0" applyNumberFormat="1" applyFont="1" applyFill="1" applyBorder="1" applyAlignment="1">
      <alignment horizontal="center"/>
    </xf>
    <xf numFmtId="1" fontId="42" fillId="35" borderId="31" xfId="0" applyNumberFormat="1" applyFont="1" applyFill="1" applyBorder="1" applyAlignment="1">
      <alignment horizontal="center"/>
    </xf>
    <xf numFmtId="166" fontId="45" fillId="0" borderId="163" xfId="0" applyNumberFormat="1" applyFont="1" applyFill="1" applyBorder="1" applyAlignment="1">
      <alignment horizontal="center" vertical="center"/>
    </xf>
    <xf numFmtId="166" fontId="45" fillId="0" borderId="166" xfId="0" applyNumberFormat="1" applyFont="1" applyFill="1" applyBorder="1" applyAlignment="1">
      <alignment horizontal="center" vertical="center"/>
    </xf>
    <xf numFmtId="166" fontId="45" fillId="0" borderId="158" xfId="0" applyNumberFormat="1" applyFont="1" applyFill="1" applyBorder="1" applyAlignment="1">
      <alignment horizontal="center" vertical="center"/>
    </xf>
    <xf numFmtId="166" fontId="45" fillId="35" borderId="167" xfId="0" applyNumberFormat="1" applyFont="1" applyFill="1" applyBorder="1" applyAlignment="1">
      <alignment horizontal="center" vertical="center"/>
    </xf>
    <xf numFmtId="166" fontId="45" fillId="0" borderId="141" xfId="0" applyNumberFormat="1" applyFont="1" applyFill="1" applyBorder="1" applyAlignment="1">
      <alignment horizontal="center" vertical="center"/>
    </xf>
    <xf numFmtId="166" fontId="45" fillId="33" borderId="168" xfId="0" applyNumberFormat="1" applyFont="1" applyFill="1" applyBorder="1" applyAlignment="1">
      <alignment horizontal="center" vertical="center"/>
    </xf>
    <xf numFmtId="166" fontId="45" fillId="0" borderId="154" xfId="0" applyNumberFormat="1" applyFont="1" applyFill="1" applyBorder="1" applyAlignment="1">
      <alignment horizontal="center" vertical="center"/>
    </xf>
    <xf numFmtId="166" fontId="45" fillId="35" borderId="143" xfId="0" applyNumberFormat="1" applyFont="1" applyFill="1" applyBorder="1" applyAlignment="1">
      <alignment horizontal="center" vertical="center"/>
    </xf>
    <xf numFmtId="164" fontId="45" fillId="0" borderId="18" xfId="0" applyNumberFormat="1" applyFont="1" applyFill="1" applyBorder="1" applyAlignment="1">
      <alignment horizontal="center" vertical="center"/>
    </xf>
    <xf numFmtId="164" fontId="45" fillId="0" borderId="17" xfId="0" applyNumberFormat="1" applyFont="1" applyFill="1" applyBorder="1" applyAlignment="1">
      <alignment horizontal="center" vertical="center"/>
    </xf>
    <xf numFmtId="164" fontId="45" fillId="35" borderId="14" xfId="0" applyNumberFormat="1" applyFont="1" applyFill="1" applyBorder="1" applyAlignment="1">
      <alignment horizontal="center" vertical="center"/>
    </xf>
    <xf numFmtId="0" fontId="37" fillId="0" borderId="13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14" fillId="0" borderId="13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7" fillId="36" borderId="169" xfId="0" applyFont="1" applyFill="1" applyBorder="1" applyAlignment="1">
      <alignment horizontal="center" vertical="center"/>
    </xf>
    <xf numFmtId="0" fontId="7" fillId="36" borderId="170" xfId="0" applyFont="1" applyFill="1" applyBorder="1" applyAlignment="1">
      <alignment horizontal="center" vertical="center"/>
    </xf>
    <xf numFmtId="0" fontId="7" fillId="36" borderId="171" xfId="0" applyFont="1" applyFill="1" applyBorder="1" applyAlignment="1">
      <alignment horizontal="center" vertical="center"/>
    </xf>
    <xf numFmtId="0" fontId="7" fillId="36" borderId="172" xfId="0" applyFont="1" applyFill="1" applyBorder="1" applyAlignment="1">
      <alignment horizontal="center" vertical="center"/>
    </xf>
    <xf numFmtId="0" fontId="7" fillId="36" borderId="17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136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4" fontId="23" fillId="0" borderId="31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2" fontId="23" fillId="0" borderId="34" xfId="0" applyNumberFormat="1" applyFont="1" applyFill="1" applyBorder="1" applyAlignment="1">
      <alignment horizontal="center" vertical="center" wrapText="1"/>
    </xf>
    <xf numFmtId="2" fontId="23" fillId="0" borderId="53" xfId="0" applyNumberFormat="1" applyFont="1" applyFill="1" applyBorder="1" applyAlignment="1">
      <alignment horizontal="center" vertical="center" wrapText="1"/>
    </xf>
    <xf numFmtId="0" fontId="20" fillId="36" borderId="174" xfId="0" applyFont="1" applyFill="1" applyBorder="1" applyAlignment="1">
      <alignment horizontal="center" vertical="center" wrapText="1"/>
    </xf>
    <xf numFmtId="0" fontId="20" fillId="36" borderId="175" xfId="0" applyFont="1" applyFill="1" applyBorder="1" applyAlignment="1">
      <alignment horizontal="center" vertical="center"/>
    </xf>
    <xf numFmtId="0" fontId="51" fillId="36" borderId="176" xfId="0" applyFont="1" applyFill="1" applyBorder="1" applyAlignment="1">
      <alignment horizontal="center" vertical="center"/>
    </xf>
    <xf numFmtId="0" fontId="20" fillId="36" borderId="133" xfId="0" applyFont="1" applyFill="1" applyBorder="1" applyAlignment="1">
      <alignment horizontal="center" vertical="center" wrapText="1"/>
    </xf>
    <xf numFmtId="0" fontId="20" fillId="36" borderId="177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78" xfId="0" applyFont="1" applyFill="1" applyBorder="1" applyAlignment="1">
      <alignment horizontal="center" vertical="center" wrapText="1"/>
    </xf>
    <xf numFmtId="0" fontId="33" fillId="0" borderId="103" xfId="0" applyFont="1" applyFill="1" applyBorder="1" applyAlignment="1">
      <alignment horizontal="center" vertical="center" wrapText="1"/>
    </xf>
    <xf numFmtId="4" fontId="31" fillId="34" borderId="31" xfId="0" applyNumberFormat="1" applyFont="1" applyFill="1" applyBorder="1" applyAlignment="1">
      <alignment horizontal="center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2" fontId="31" fillId="34" borderId="34" xfId="0" applyNumberFormat="1" applyFont="1" applyFill="1" applyBorder="1" applyAlignment="1">
      <alignment horizontal="center" vertical="center" wrapText="1"/>
    </xf>
    <xf numFmtId="2" fontId="31" fillId="34" borderId="5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center" wrapText="1"/>
    </xf>
    <xf numFmtId="0" fontId="16" fillId="38" borderId="179" xfId="0" applyFont="1" applyFill="1" applyBorder="1" applyAlignment="1">
      <alignment horizontal="center" vertical="center" wrapText="1"/>
    </xf>
    <xf numFmtId="0" fontId="16" fillId="38" borderId="180" xfId="0" applyFont="1" applyFill="1" applyBorder="1" applyAlignment="1">
      <alignment horizontal="center" vertical="center" wrapText="1"/>
    </xf>
    <xf numFmtId="0" fontId="16" fillId="38" borderId="181" xfId="0" applyFont="1" applyFill="1" applyBorder="1" applyAlignment="1">
      <alignment horizontal="center" vertical="center" wrapText="1"/>
    </xf>
    <xf numFmtId="0" fontId="16" fillId="38" borderId="116" xfId="0" applyFont="1" applyFill="1" applyBorder="1" applyAlignment="1">
      <alignment horizontal="center" vertical="center" wrapText="1"/>
    </xf>
    <xf numFmtId="0" fontId="16" fillId="38" borderId="182" xfId="0" applyFont="1" applyFill="1" applyBorder="1" applyAlignment="1">
      <alignment horizontal="center" vertical="center" wrapText="1"/>
    </xf>
    <xf numFmtId="0" fontId="16" fillId="38" borderId="183" xfId="0" applyFont="1" applyFill="1" applyBorder="1" applyAlignment="1">
      <alignment horizontal="center" vertical="center" wrapText="1"/>
    </xf>
    <xf numFmtId="0" fontId="22" fillId="41" borderId="184" xfId="0" applyFont="1" applyFill="1" applyBorder="1" applyAlignment="1">
      <alignment horizontal="center" vertical="center" wrapText="1"/>
    </xf>
    <xf numFmtId="0" fontId="22" fillId="41" borderId="185" xfId="0" applyFont="1" applyFill="1" applyBorder="1" applyAlignment="1">
      <alignment horizontal="center" vertical="center" wrapText="1"/>
    </xf>
    <xf numFmtId="0" fontId="22" fillId="41" borderId="186" xfId="0" applyFont="1" applyFill="1" applyBorder="1" applyAlignment="1">
      <alignment horizontal="center" vertical="center" wrapText="1"/>
    </xf>
    <xf numFmtId="0" fontId="53" fillId="0" borderId="185" xfId="0" applyFont="1" applyFill="1" applyBorder="1" applyAlignment="1">
      <alignment horizontal="center" vertical="center" wrapText="1"/>
    </xf>
    <xf numFmtId="0" fontId="53" fillId="0" borderId="18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45" fillId="36" borderId="188" xfId="0" applyFont="1" applyFill="1" applyBorder="1" applyAlignment="1">
      <alignment horizontal="center" vertical="center"/>
    </xf>
    <xf numFmtId="0" fontId="45" fillId="36" borderId="189" xfId="0" applyFont="1" applyFill="1" applyBorder="1" applyAlignment="1">
      <alignment horizontal="center" vertical="center"/>
    </xf>
    <xf numFmtId="0" fontId="45" fillId="36" borderId="19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 wrapText="1"/>
    </xf>
    <xf numFmtId="0" fontId="16" fillId="0" borderId="191" xfId="0" applyFont="1" applyFill="1" applyBorder="1" applyAlignment="1">
      <alignment horizontal="center" vertical="center" wrapText="1"/>
    </xf>
    <xf numFmtId="0" fontId="16" fillId="0" borderId="192" xfId="0" applyFont="1" applyFill="1" applyBorder="1" applyAlignment="1">
      <alignment horizontal="center" vertical="center" wrapText="1"/>
    </xf>
    <xf numFmtId="0" fontId="16" fillId="0" borderId="181" xfId="0" applyFont="1" applyFill="1" applyBorder="1" applyAlignment="1">
      <alignment horizontal="center" vertical="center" wrapText="1"/>
    </xf>
    <xf numFmtId="0" fontId="16" fillId="0" borderId="116" xfId="0" applyFont="1" applyFill="1" applyBorder="1" applyAlignment="1">
      <alignment horizontal="center" vertical="center" wrapText="1"/>
    </xf>
    <xf numFmtId="0" fontId="16" fillId="0" borderId="193" xfId="0" applyFont="1" applyFill="1" applyBorder="1" applyAlignment="1">
      <alignment horizontal="center" vertical="center" wrapText="1"/>
    </xf>
    <xf numFmtId="0" fontId="16" fillId="0" borderId="194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44" fillId="0" borderId="195" xfId="0" applyFont="1" applyBorder="1" applyAlignment="1">
      <alignment horizontal="center" vertical="center"/>
    </xf>
    <xf numFmtId="0" fontId="44" fillId="0" borderId="196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97" fillId="38" borderId="195" xfId="0" applyFont="1" applyFill="1" applyBorder="1" applyAlignment="1">
      <alignment horizontal="center" vertical="center" wrapText="1"/>
    </xf>
    <xf numFmtId="0" fontId="97" fillId="38" borderId="196" xfId="0" applyFont="1" applyFill="1" applyBorder="1" applyAlignment="1">
      <alignment horizontal="center" vertical="center" wrapText="1"/>
    </xf>
    <xf numFmtId="0" fontId="97" fillId="38" borderId="46" xfId="0" applyFont="1" applyFill="1" applyBorder="1" applyAlignment="1">
      <alignment horizontal="center" vertical="center" wrapText="1"/>
    </xf>
    <xf numFmtId="0" fontId="43" fillId="0" borderId="195" xfId="0" applyFont="1" applyFill="1" applyBorder="1" applyAlignment="1">
      <alignment horizontal="center" vertical="center"/>
    </xf>
    <xf numFmtId="0" fontId="43" fillId="0" borderId="196" xfId="0" applyFont="1" applyFill="1" applyBorder="1" applyAlignment="1">
      <alignment horizontal="center" vertical="center"/>
    </xf>
    <xf numFmtId="0" fontId="43" fillId="0" borderId="196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1" fontId="14" fillId="0" borderId="136" xfId="0" applyNumberFormat="1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left" vertical="center"/>
    </xf>
    <xf numFmtId="0" fontId="48" fillId="36" borderId="197" xfId="0" applyFont="1" applyFill="1" applyBorder="1" applyAlignment="1">
      <alignment horizontal="center" vertical="center"/>
    </xf>
    <xf numFmtId="0" fontId="48" fillId="36" borderId="188" xfId="0" applyFont="1" applyFill="1" applyBorder="1" applyAlignment="1">
      <alignment horizontal="center" vertical="center"/>
    </xf>
    <xf numFmtId="0" fontId="48" fillId="36" borderId="198" xfId="0" applyFont="1" applyFill="1" applyBorder="1" applyAlignment="1">
      <alignment horizontal="center" vertical="center"/>
    </xf>
    <xf numFmtId="0" fontId="42" fillId="38" borderId="137" xfId="0" applyFont="1" applyFill="1" applyBorder="1" applyAlignment="1">
      <alignment horizontal="center"/>
    </xf>
    <xf numFmtId="0" fontId="42" fillId="38" borderId="199" xfId="0" applyFont="1" applyFill="1" applyBorder="1" applyAlignment="1">
      <alignment horizontal="center"/>
    </xf>
    <xf numFmtId="0" fontId="21" fillId="0" borderId="137" xfId="0" applyFont="1" applyBorder="1" applyAlignment="1">
      <alignment horizontal="center"/>
    </xf>
    <xf numFmtId="0" fontId="21" fillId="0" borderId="199" xfId="0" applyFont="1" applyBorder="1" applyAlignment="1">
      <alignment horizontal="center"/>
    </xf>
    <xf numFmtId="0" fontId="42" fillId="38" borderId="47" xfId="0" applyFont="1" applyFill="1" applyBorder="1" applyAlignment="1">
      <alignment horizontal="center"/>
    </xf>
    <xf numFmtId="0" fontId="42" fillId="38" borderId="48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42" fillId="38" borderId="49" xfId="0" applyFont="1" applyFill="1" applyBorder="1" applyAlignment="1">
      <alignment horizontal="center"/>
    </xf>
    <xf numFmtId="0" fontId="42" fillId="38" borderId="200" xfId="0" applyFont="1" applyFill="1" applyBorder="1" applyAlignment="1">
      <alignment horizontal="center"/>
    </xf>
    <xf numFmtId="0" fontId="42" fillId="38" borderId="50" xfId="0" applyFont="1" applyFill="1" applyBorder="1" applyAlignment="1">
      <alignment horizontal="center"/>
    </xf>
    <xf numFmtId="0" fontId="42" fillId="38" borderId="201" xfId="0" applyFont="1" applyFill="1" applyBorder="1" applyAlignment="1">
      <alignment horizontal="center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14" fillId="35" borderId="43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8</xdr:row>
      <xdr:rowOff>0</xdr:rowOff>
    </xdr:from>
    <xdr:ext cx="20955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15630525" y="4810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asenko@valeofirm.ru" TargetMode="External" /><Relationship Id="rId2" Type="http://schemas.openxmlformats.org/officeDocument/2006/relationships/hyperlink" Target="mailto:sale@valeofirm.ru" TargetMode="External" /><Relationship Id="rId3" Type="http://schemas.openxmlformats.org/officeDocument/2006/relationships/hyperlink" Target="mailto:vending@valeofirm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6"/>
  <sheetViews>
    <sheetView tabSelected="1" zoomScale="40" zoomScaleNormal="40" zoomScaleSheetLayoutView="40" zoomScalePageLayoutView="0" workbookViewId="0" topLeftCell="A1">
      <pane xSplit="3" topLeftCell="D1" activePane="topRight" state="frozen"/>
      <selection pane="topLeft" activeCell="A51" sqref="A51"/>
      <selection pane="topRight" activeCell="L54" sqref="L54"/>
    </sheetView>
  </sheetViews>
  <sheetFormatPr defaultColWidth="9.00390625" defaultRowHeight="12.75"/>
  <cols>
    <col min="1" max="1" width="9.125" style="1" customWidth="1"/>
    <col min="2" max="2" width="14.875" style="2" customWidth="1"/>
    <col min="3" max="3" width="142.25390625" style="1" customWidth="1"/>
    <col min="4" max="4" width="18.75390625" style="1" customWidth="1"/>
    <col min="5" max="5" width="20.125" style="1" customWidth="1"/>
    <col min="6" max="6" width="21.625" style="1" customWidth="1"/>
    <col min="7" max="10" width="23.00390625" style="1" customWidth="1"/>
    <col min="11" max="12" width="25.125" style="1" customWidth="1"/>
    <col min="13" max="13" width="25.375" style="1" customWidth="1"/>
    <col min="14" max="14" width="25.125" style="1" customWidth="1"/>
    <col min="15" max="15" width="4.375" style="1" customWidth="1"/>
    <col min="16" max="16" width="9.125" style="1" customWidth="1"/>
    <col min="17" max="17" width="10.75390625" style="1" customWidth="1"/>
    <col min="18" max="18" width="13.125" style="1" customWidth="1"/>
    <col min="19" max="16384" width="9.125" style="1" customWidth="1"/>
  </cols>
  <sheetData>
    <row r="1" spans="1:23" s="6" customFormat="1" ht="72" customHeight="1" thickBot="1">
      <c r="A1" s="3" t="s">
        <v>0</v>
      </c>
      <c r="B1" s="4"/>
      <c r="C1" s="428"/>
      <c r="D1" s="4"/>
      <c r="E1" s="4"/>
      <c r="K1" s="613"/>
      <c r="L1" s="613"/>
      <c r="M1" s="613"/>
      <c r="N1" s="613" t="s">
        <v>1</v>
      </c>
      <c r="O1" s="7"/>
      <c r="Q1" s="8"/>
      <c r="R1" s="8"/>
      <c r="S1" s="8"/>
      <c r="T1" s="8"/>
      <c r="U1" s="8"/>
      <c r="V1" s="8"/>
      <c r="W1" s="8"/>
    </row>
    <row r="2" spans="1:23" s="6" customFormat="1" ht="65.25" customHeight="1" thickBot="1">
      <c r="A2" s="624" t="s">
        <v>165</v>
      </c>
      <c r="B2" s="624"/>
      <c r="C2" s="624"/>
      <c r="D2" s="630" t="s">
        <v>163</v>
      </c>
      <c r="E2" s="631"/>
      <c r="F2" s="631"/>
      <c r="G2" s="631"/>
      <c r="H2" s="631"/>
      <c r="I2" s="631"/>
      <c r="J2" s="632"/>
      <c r="K2" s="617" t="s">
        <v>166</v>
      </c>
      <c r="L2" s="617"/>
      <c r="M2" s="617"/>
      <c r="N2" s="617"/>
      <c r="O2" s="7"/>
      <c r="Q2" s="8"/>
      <c r="R2" s="8"/>
      <c r="S2" s="8"/>
      <c r="T2" s="8"/>
      <c r="U2" s="8"/>
      <c r="V2" s="8"/>
      <c r="W2" s="8"/>
    </row>
    <row r="3" spans="1:15" ht="48" customHeight="1">
      <c r="A3" s="599" t="s">
        <v>164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9"/>
    </row>
    <row r="4" spans="1:23" s="15" customFormat="1" ht="37.5" customHeight="1" thickBot="1">
      <c r="A4" s="10"/>
      <c r="B4" s="10"/>
      <c r="C4" s="10"/>
      <c r="D4" s="11"/>
      <c r="E4" s="11"/>
      <c r="F4" s="11"/>
      <c r="G4" s="600"/>
      <c r="H4" s="600"/>
      <c r="I4" s="12"/>
      <c r="J4" s="12"/>
      <c r="K4" s="13"/>
      <c r="L4" s="601" t="s">
        <v>179</v>
      </c>
      <c r="M4" s="601"/>
      <c r="N4" s="601"/>
      <c r="O4" s="14"/>
      <c r="Q4" s="16"/>
      <c r="R4" s="17"/>
      <c r="S4" s="16"/>
      <c r="T4" s="16"/>
      <c r="U4" s="16"/>
      <c r="V4" s="16"/>
      <c r="W4" s="16"/>
    </row>
    <row r="5" spans="1:23" s="19" customFormat="1" ht="42" customHeight="1" thickBot="1">
      <c r="A5" s="618" t="s">
        <v>2</v>
      </c>
      <c r="B5" s="620" t="s">
        <v>3</v>
      </c>
      <c r="C5" s="622" t="s">
        <v>4</v>
      </c>
      <c r="D5" s="602" t="s">
        <v>5</v>
      </c>
      <c r="E5" s="604" t="s">
        <v>6</v>
      </c>
      <c r="F5" s="606" t="s">
        <v>7</v>
      </c>
      <c r="G5" s="608" t="s">
        <v>8</v>
      </c>
      <c r="H5" s="609"/>
      <c r="I5" s="609"/>
      <c r="J5" s="610"/>
      <c r="K5" s="611" t="s">
        <v>9</v>
      </c>
      <c r="L5" s="611"/>
      <c r="M5" s="611"/>
      <c r="N5" s="612"/>
      <c r="O5" s="18"/>
      <c r="Q5" s="20"/>
      <c r="R5" s="20"/>
      <c r="S5" s="20"/>
      <c r="T5" s="20"/>
      <c r="U5" s="20"/>
      <c r="V5" s="20"/>
      <c r="W5" s="20"/>
    </row>
    <row r="6" spans="1:23" s="22" customFormat="1" ht="44.25" customHeight="1" thickBot="1">
      <c r="A6" s="619"/>
      <c r="B6" s="621"/>
      <c r="C6" s="623"/>
      <c r="D6" s="603"/>
      <c r="E6" s="605"/>
      <c r="F6" s="607"/>
      <c r="G6" s="430" t="s">
        <v>14</v>
      </c>
      <c r="H6" s="431" t="s">
        <v>11</v>
      </c>
      <c r="I6" s="432" t="s">
        <v>15</v>
      </c>
      <c r="J6" s="433" t="s">
        <v>13</v>
      </c>
      <c r="K6" s="430" t="s">
        <v>14</v>
      </c>
      <c r="L6" s="434" t="s">
        <v>11</v>
      </c>
      <c r="M6" s="432" t="s">
        <v>15</v>
      </c>
      <c r="N6" s="433" t="s">
        <v>16</v>
      </c>
      <c r="O6" s="21"/>
      <c r="Q6" s="23"/>
      <c r="R6" s="23"/>
      <c r="S6" s="23"/>
      <c r="T6" s="23"/>
      <c r="U6" s="23"/>
      <c r="V6" s="23"/>
      <c r="W6" s="23"/>
    </row>
    <row r="7" spans="1:23" s="26" customFormat="1" ht="32.25" customHeight="1">
      <c r="A7" s="513"/>
      <c r="B7" s="189"/>
      <c r="C7" s="429" t="s">
        <v>127</v>
      </c>
      <c r="D7" s="379"/>
      <c r="E7" s="190"/>
      <c r="F7" s="380"/>
      <c r="G7" s="315">
        <v>-0.07</v>
      </c>
      <c r="H7" s="191">
        <v>-0.05</v>
      </c>
      <c r="I7" s="301">
        <v>-0.025</v>
      </c>
      <c r="J7" s="328"/>
      <c r="K7" s="315">
        <v>-0.07</v>
      </c>
      <c r="L7" s="191">
        <v>-0.05</v>
      </c>
      <c r="M7" s="301">
        <v>-0.025</v>
      </c>
      <c r="N7" s="354"/>
      <c r="O7" s="24"/>
      <c r="P7" s="25"/>
      <c r="Q7" s="1"/>
      <c r="R7" s="1"/>
      <c r="S7" s="1"/>
      <c r="T7" s="1"/>
      <c r="U7" s="1"/>
      <c r="V7" s="1"/>
      <c r="W7" s="1"/>
    </row>
    <row r="8" spans="1:23" s="235" customFormat="1" ht="37.5" customHeight="1">
      <c r="A8" s="514">
        <v>1</v>
      </c>
      <c r="B8" s="255">
        <v>5030</v>
      </c>
      <c r="C8" s="256" t="s">
        <v>153</v>
      </c>
      <c r="D8" s="381">
        <v>1000</v>
      </c>
      <c r="E8" s="382" t="s">
        <v>17</v>
      </c>
      <c r="F8" s="383">
        <v>8.5</v>
      </c>
      <c r="G8" s="367">
        <v>0.055</v>
      </c>
      <c r="H8" s="257">
        <v>0.056</v>
      </c>
      <c r="I8" s="302">
        <v>0.058</v>
      </c>
      <c r="J8" s="329">
        <v>0.059</v>
      </c>
      <c r="K8" s="316">
        <v>6.49</v>
      </c>
      <c r="L8" s="258">
        <v>6.62</v>
      </c>
      <c r="M8" s="342">
        <v>6.8</v>
      </c>
      <c r="N8" s="355">
        <v>6.97</v>
      </c>
      <c r="O8" s="233"/>
      <c r="P8" s="259"/>
      <c r="Q8" s="260"/>
      <c r="R8" s="260"/>
      <c r="S8" s="260"/>
      <c r="T8" s="260"/>
      <c r="U8" s="260"/>
      <c r="V8" s="260"/>
      <c r="W8" s="260"/>
    </row>
    <row r="9" spans="1:23" s="235" customFormat="1" ht="37.5" customHeight="1">
      <c r="A9" s="514">
        <v>2</v>
      </c>
      <c r="B9" s="255">
        <v>7000</v>
      </c>
      <c r="C9" s="256" t="s">
        <v>154</v>
      </c>
      <c r="D9" s="381">
        <v>1000</v>
      </c>
      <c r="E9" s="382" t="s">
        <v>17</v>
      </c>
      <c r="F9" s="383">
        <v>8.5</v>
      </c>
      <c r="G9" s="368">
        <v>0.064</v>
      </c>
      <c r="H9" s="261">
        <v>0.066</v>
      </c>
      <c r="I9" s="303">
        <v>0.067</v>
      </c>
      <c r="J9" s="330">
        <v>0.069</v>
      </c>
      <c r="K9" s="316">
        <v>7.57</v>
      </c>
      <c r="L9" s="258">
        <v>7.73</v>
      </c>
      <c r="M9" s="342">
        <v>7.93</v>
      </c>
      <c r="N9" s="355">
        <v>8.14</v>
      </c>
      <c r="O9" s="233"/>
      <c r="P9" s="259"/>
      <c r="Q9" s="260"/>
      <c r="R9" s="260"/>
      <c r="S9" s="260"/>
      <c r="T9" s="260"/>
      <c r="U9" s="260"/>
      <c r="V9" s="260"/>
      <c r="W9" s="260"/>
    </row>
    <row r="10" spans="1:23" s="235" customFormat="1" ht="37.5" customHeight="1">
      <c r="A10" s="515">
        <v>3</v>
      </c>
      <c r="B10" s="255">
        <v>7100</v>
      </c>
      <c r="C10" s="256" t="s">
        <v>155</v>
      </c>
      <c r="D10" s="384">
        <v>1000</v>
      </c>
      <c r="E10" s="385" t="s">
        <v>17</v>
      </c>
      <c r="F10" s="383">
        <v>8.5</v>
      </c>
      <c r="G10" s="369">
        <v>0.068</v>
      </c>
      <c r="H10" s="262">
        <v>0.069</v>
      </c>
      <c r="I10" s="304">
        <v>0.071</v>
      </c>
      <c r="J10" s="331">
        <v>0.073</v>
      </c>
      <c r="K10" s="317">
        <v>8</v>
      </c>
      <c r="L10" s="263">
        <v>8.17</v>
      </c>
      <c r="M10" s="343">
        <v>8.39</v>
      </c>
      <c r="N10" s="356">
        <v>8.6</v>
      </c>
      <c r="O10" s="233"/>
      <c r="P10" s="259"/>
      <c r="Q10" s="260"/>
      <c r="R10" s="260"/>
      <c r="S10" s="260"/>
      <c r="T10" s="260"/>
      <c r="U10" s="260"/>
      <c r="V10" s="260"/>
      <c r="W10" s="260"/>
    </row>
    <row r="11" spans="1:23" s="235" customFormat="1" ht="37.5" customHeight="1">
      <c r="A11" s="515">
        <v>4</v>
      </c>
      <c r="B11" s="264">
        <v>8700</v>
      </c>
      <c r="C11" s="265" t="s">
        <v>156</v>
      </c>
      <c r="D11" s="384">
        <v>1000</v>
      </c>
      <c r="E11" s="385" t="s">
        <v>17</v>
      </c>
      <c r="F11" s="383">
        <v>8.5</v>
      </c>
      <c r="G11" s="370">
        <v>0.074</v>
      </c>
      <c r="H11" s="262">
        <v>0.076</v>
      </c>
      <c r="I11" s="305">
        <v>0.078</v>
      </c>
      <c r="J11" s="332">
        <v>0.08</v>
      </c>
      <c r="K11" s="318">
        <v>8.76</v>
      </c>
      <c r="L11" s="263">
        <v>8.94</v>
      </c>
      <c r="M11" s="344">
        <v>9.18</v>
      </c>
      <c r="N11" s="357">
        <v>9.41</v>
      </c>
      <c r="O11" s="233"/>
      <c r="P11" s="259"/>
      <c r="Q11" s="260"/>
      <c r="R11" s="260"/>
      <c r="S11" s="260"/>
      <c r="T11" s="260"/>
      <c r="U11" s="260"/>
      <c r="V11" s="260"/>
      <c r="W11" s="260"/>
    </row>
    <row r="12" spans="1:23" s="235" customFormat="1" ht="37.5" customHeight="1">
      <c r="A12" s="515">
        <v>5</v>
      </c>
      <c r="B12" s="266">
        <v>3300</v>
      </c>
      <c r="C12" s="267" t="s">
        <v>157</v>
      </c>
      <c r="D12" s="386">
        <v>1000</v>
      </c>
      <c r="E12" s="387" t="s">
        <v>17</v>
      </c>
      <c r="F12" s="383">
        <v>8.5</v>
      </c>
      <c r="G12" s="369">
        <v>0.085</v>
      </c>
      <c r="H12" s="262">
        <v>0.087</v>
      </c>
      <c r="I12" s="304">
        <v>0.09</v>
      </c>
      <c r="J12" s="331">
        <v>0.092</v>
      </c>
      <c r="K12" s="317">
        <v>10.05</v>
      </c>
      <c r="L12" s="263">
        <v>10.27</v>
      </c>
      <c r="M12" s="343">
        <v>10.54</v>
      </c>
      <c r="N12" s="356">
        <v>10.81</v>
      </c>
      <c r="O12" s="233"/>
      <c r="P12" s="259"/>
      <c r="Q12" s="260"/>
      <c r="R12" s="260"/>
      <c r="S12" s="260"/>
      <c r="T12" s="260"/>
      <c r="U12" s="260"/>
      <c r="V12" s="260"/>
      <c r="W12" s="260"/>
    </row>
    <row r="13" spans="1:23" s="235" customFormat="1" ht="37.5" customHeight="1">
      <c r="A13" s="515">
        <v>6</v>
      </c>
      <c r="B13" s="264">
        <v>3200</v>
      </c>
      <c r="C13" s="265" t="s">
        <v>158</v>
      </c>
      <c r="D13" s="386">
        <v>1000</v>
      </c>
      <c r="E13" s="387" t="s">
        <v>17</v>
      </c>
      <c r="F13" s="383">
        <v>8.5</v>
      </c>
      <c r="G13" s="370">
        <v>0.089</v>
      </c>
      <c r="H13" s="262">
        <v>0.091</v>
      </c>
      <c r="I13" s="305">
        <v>0.093</v>
      </c>
      <c r="J13" s="332">
        <v>0.096</v>
      </c>
      <c r="K13" s="318">
        <v>10.48</v>
      </c>
      <c r="L13" s="263">
        <v>10.71</v>
      </c>
      <c r="M13" s="344">
        <v>10.99</v>
      </c>
      <c r="N13" s="357">
        <v>11.27</v>
      </c>
      <c r="O13" s="233"/>
      <c r="P13" s="259"/>
      <c r="Q13" s="260"/>
      <c r="R13" s="260"/>
      <c r="S13" s="260"/>
      <c r="T13" s="260"/>
      <c r="U13" s="260"/>
      <c r="V13" s="260"/>
      <c r="W13" s="260"/>
    </row>
    <row r="14" spans="1:23" s="235" customFormat="1" ht="37.5" customHeight="1">
      <c r="A14" s="515">
        <v>7</v>
      </c>
      <c r="B14" s="268">
        <v>910</v>
      </c>
      <c r="C14" s="269" t="s">
        <v>159</v>
      </c>
      <c r="D14" s="388">
        <v>1000</v>
      </c>
      <c r="E14" s="389" t="s">
        <v>17</v>
      </c>
      <c r="F14" s="383">
        <v>8.5</v>
      </c>
      <c r="G14" s="371">
        <v>0.093</v>
      </c>
      <c r="H14" s="270">
        <v>0.095</v>
      </c>
      <c r="I14" s="306">
        <v>0.097</v>
      </c>
      <c r="J14" s="333">
        <v>0.1</v>
      </c>
      <c r="K14" s="318">
        <v>10.92</v>
      </c>
      <c r="L14" s="263">
        <v>11.15</v>
      </c>
      <c r="M14" s="344">
        <v>11.45</v>
      </c>
      <c r="N14" s="357">
        <v>11.74</v>
      </c>
      <c r="O14" s="233"/>
      <c r="P14" s="259"/>
      <c r="Q14" s="260"/>
      <c r="R14" s="260"/>
      <c r="S14" s="260"/>
      <c r="T14" s="260"/>
      <c r="U14" s="260"/>
      <c r="V14" s="260"/>
      <c r="W14" s="260"/>
    </row>
    <row r="15" spans="1:23" s="235" customFormat="1" ht="37.5" customHeight="1">
      <c r="A15" s="516">
        <v>8</v>
      </c>
      <c r="B15" s="271" t="s">
        <v>87</v>
      </c>
      <c r="C15" s="272" t="s">
        <v>86</v>
      </c>
      <c r="D15" s="390">
        <v>1000</v>
      </c>
      <c r="E15" s="391">
        <v>6</v>
      </c>
      <c r="F15" s="383">
        <v>8.5</v>
      </c>
      <c r="G15" s="372">
        <v>0.068</v>
      </c>
      <c r="H15" s="257">
        <v>0.069</v>
      </c>
      <c r="I15" s="307">
        <v>0.071</v>
      </c>
      <c r="J15" s="334">
        <v>0.073</v>
      </c>
      <c r="K15" s="319">
        <v>7.97</v>
      </c>
      <c r="L15" s="273">
        <v>8.14</v>
      </c>
      <c r="M15" s="345">
        <v>8.36</v>
      </c>
      <c r="N15" s="358">
        <v>8.57</v>
      </c>
      <c r="O15" s="233"/>
      <c r="P15" s="259"/>
      <c r="Q15" s="260"/>
      <c r="R15" s="260"/>
      <c r="S15" s="260"/>
      <c r="T15" s="260"/>
      <c r="U15" s="260"/>
      <c r="V15" s="260"/>
      <c r="W15" s="260"/>
    </row>
    <row r="16" spans="1:23" s="235" customFormat="1" ht="37.5" customHeight="1" thickBot="1">
      <c r="A16" s="517">
        <v>9</v>
      </c>
      <c r="B16" s="274" t="s">
        <v>88</v>
      </c>
      <c r="C16" s="275" t="s">
        <v>152</v>
      </c>
      <c r="D16" s="392">
        <v>1000</v>
      </c>
      <c r="E16" s="393">
        <v>6</v>
      </c>
      <c r="F16" s="435">
        <v>8.5</v>
      </c>
      <c r="G16" s="373">
        <v>0.078</v>
      </c>
      <c r="H16" s="276">
        <v>0.08</v>
      </c>
      <c r="I16" s="308">
        <v>0.082</v>
      </c>
      <c r="J16" s="335">
        <v>0.084</v>
      </c>
      <c r="K16" s="320">
        <v>9.18</v>
      </c>
      <c r="L16" s="277">
        <v>9.38</v>
      </c>
      <c r="M16" s="346">
        <v>9.62</v>
      </c>
      <c r="N16" s="359">
        <v>9.87</v>
      </c>
      <c r="O16" s="233"/>
      <c r="P16" s="259"/>
      <c r="Q16" s="260"/>
      <c r="R16" s="260"/>
      <c r="S16" s="260"/>
      <c r="T16" s="260"/>
      <c r="U16" s="260"/>
      <c r="V16" s="260"/>
      <c r="W16" s="260"/>
    </row>
    <row r="17" spans="1:23" s="235" customFormat="1" ht="37.5" customHeight="1" thickBot="1" thickTop="1">
      <c r="A17" s="518">
        <v>10</v>
      </c>
      <c r="B17" s="278">
        <v>606</v>
      </c>
      <c r="C17" s="279" t="s">
        <v>151</v>
      </c>
      <c r="D17" s="394">
        <v>750</v>
      </c>
      <c r="E17" s="395">
        <v>16</v>
      </c>
      <c r="F17" s="402">
        <v>8.75</v>
      </c>
      <c r="G17" s="373">
        <v>0.085</v>
      </c>
      <c r="H17" s="276">
        <v>0.087</v>
      </c>
      <c r="I17" s="308">
        <v>0.089</v>
      </c>
      <c r="J17" s="335">
        <v>0.092</v>
      </c>
      <c r="K17" s="320">
        <v>7.3</v>
      </c>
      <c r="L17" s="277">
        <v>7.45</v>
      </c>
      <c r="M17" s="346">
        <v>7.65</v>
      </c>
      <c r="N17" s="359">
        <v>7.85</v>
      </c>
      <c r="O17" s="233"/>
      <c r="P17" s="259"/>
      <c r="Q17" s="260"/>
      <c r="R17" s="260"/>
      <c r="S17" s="260"/>
      <c r="T17" s="260"/>
      <c r="U17" s="260"/>
      <c r="V17" s="260"/>
      <c r="W17" s="260"/>
    </row>
    <row r="18" spans="1:23" s="284" customFormat="1" ht="37.5" customHeight="1" thickTop="1">
      <c r="A18" s="519">
        <v>11</v>
      </c>
      <c r="B18" s="280" t="s">
        <v>18</v>
      </c>
      <c r="C18" s="281" t="s">
        <v>160</v>
      </c>
      <c r="D18" s="397">
        <v>500</v>
      </c>
      <c r="E18" s="398">
        <v>12</v>
      </c>
      <c r="F18" s="399">
        <v>1.87</v>
      </c>
      <c r="G18" s="227">
        <v>0.051</v>
      </c>
      <c r="H18" s="228">
        <v>0.052</v>
      </c>
      <c r="I18" s="309">
        <v>0.053</v>
      </c>
      <c r="J18" s="336">
        <v>0.055</v>
      </c>
      <c r="K18" s="321">
        <v>13.56</v>
      </c>
      <c r="L18" s="231">
        <v>13.85</v>
      </c>
      <c r="M18" s="347">
        <v>14.22</v>
      </c>
      <c r="N18" s="360">
        <v>14.58</v>
      </c>
      <c r="O18" s="233"/>
      <c r="P18" s="282"/>
      <c r="Q18" s="283"/>
      <c r="R18" s="283"/>
      <c r="S18" s="283"/>
      <c r="T18" s="283"/>
      <c r="U18" s="283"/>
      <c r="V18" s="283"/>
      <c r="W18" s="283"/>
    </row>
    <row r="19" spans="1:23" s="284" customFormat="1" ht="37.5" customHeight="1">
      <c r="A19" s="515">
        <v>12</v>
      </c>
      <c r="B19" s="238" t="s">
        <v>19</v>
      </c>
      <c r="C19" s="285" t="s">
        <v>161</v>
      </c>
      <c r="D19" s="386">
        <v>500</v>
      </c>
      <c r="E19" s="400">
        <v>12</v>
      </c>
      <c r="F19" s="401">
        <v>1.87</v>
      </c>
      <c r="G19" s="370">
        <v>0.055</v>
      </c>
      <c r="H19" s="262">
        <v>0.057</v>
      </c>
      <c r="I19" s="305">
        <v>0.058</v>
      </c>
      <c r="J19" s="332">
        <v>0.06</v>
      </c>
      <c r="K19" s="318">
        <v>14.81</v>
      </c>
      <c r="L19" s="263">
        <v>15.13</v>
      </c>
      <c r="M19" s="344">
        <v>15.53</v>
      </c>
      <c r="N19" s="357">
        <v>15.93</v>
      </c>
      <c r="O19" s="233"/>
      <c r="P19" s="282"/>
      <c r="Q19" s="283"/>
      <c r="R19" s="283"/>
      <c r="S19" s="283"/>
      <c r="T19" s="283"/>
      <c r="U19" s="283"/>
      <c r="V19" s="283"/>
      <c r="W19" s="283"/>
    </row>
    <row r="20" spans="1:23" s="284" customFormat="1" ht="37.5" customHeight="1" thickBot="1">
      <c r="A20" s="518">
        <v>13</v>
      </c>
      <c r="B20" s="286">
        <v>433</v>
      </c>
      <c r="C20" s="287" t="s">
        <v>162</v>
      </c>
      <c r="D20" s="392">
        <v>500</v>
      </c>
      <c r="E20" s="393">
        <v>12</v>
      </c>
      <c r="F20" s="402">
        <v>1.87</v>
      </c>
      <c r="G20" s="374">
        <v>0.058</v>
      </c>
      <c r="H20" s="288">
        <v>0.06</v>
      </c>
      <c r="I20" s="310">
        <v>0.061</v>
      </c>
      <c r="J20" s="337">
        <v>0.063</v>
      </c>
      <c r="K20" s="322">
        <v>15.61</v>
      </c>
      <c r="L20" s="289">
        <v>15.95</v>
      </c>
      <c r="M20" s="348">
        <v>16.37</v>
      </c>
      <c r="N20" s="361">
        <v>16.79</v>
      </c>
      <c r="O20" s="233"/>
      <c r="P20" s="282"/>
      <c r="Q20" s="283"/>
      <c r="R20" s="283"/>
      <c r="S20" s="283"/>
      <c r="T20" s="283"/>
      <c r="U20" s="283"/>
      <c r="V20" s="283"/>
      <c r="W20" s="283"/>
    </row>
    <row r="21" spans="1:23" s="284" customFormat="1" ht="37.5" customHeight="1" thickTop="1">
      <c r="A21" s="520">
        <v>14</v>
      </c>
      <c r="B21" s="389" t="s">
        <v>20</v>
      </c>
      <c r="C21" s="419" t="s">
        <v>21</v>
      </c>
      <c r="D21" s="388">
        <v>1000</v>
      </c>
      <c r="E21" s="403">
        <v>6</v>
      </c>
      <c r="F21" s="404">
        <v>3.14</v>
      </c>
      <c r="G21" s="375">
        <v>0.013</v>
      </c>
      <c r="H21" s="261">
        <v>0.014</v>
      </c>
      <c r="I21" s="311">
        <v>0.014</v>
      </c>
      <c r="J21" s="338">
        <v>0.014</v>
      </c>
      <c r="K21" s="323">
        <v>4.26</v>
      </c>
      <c r="L21" s="258">
        <v>4.35</v>
      </c>
      <c r="M21" s="349">
        <v>4.46</v>
      </c>
      <c r="N21" s="362">
        <v>4.58</v>
      </c>
      <c r="O21" s="233"/>
      <c r="P21" s="282"/>
      <c r="Q21" s="290"/>
      <c r="R21" s="290"/>
      <c r="S21" s="290"/>
      <c r="T21" s="290"/>
      <c r="U21" s="290"/>
      <c r="V21" s="290"/>
      <c r="W21" s="290"/>
    </row>
    <row r="22" spans="1:23" s="284" customFormat="1" ht="37.5" customHeight="1">
      <c r="A22" s="520">
        <v>15</v>
      </c>
      <c r="B22" s="387" t="s">
        <v>22</v>
      </c>
      <c r="C22" s="420" t="s">
        <v>23</v>
      </c>
      <c r="D22" s="386">
        <v>1000</v>
      </c>
      <c r="E22" s="400">
        <v>6</v>
      </c>
      <c r="F22" s="401">
        <v>3.14</v>
      </c>
      <c r="G22" s="370">
        <v>0.015</v>
      </c>
      <c r="H22" s="262">
        <v>0.015</v>
      </c>
      <c r="I22" s="305">
        <v>0.015</v>
      </c>
      <c r="J22" s="332">
        <v>0.016</v>
      </c>
      <c r="K22" s="318">
        <v>4.62</v>
      </c>
      <c r="L22" s="263">
        <v>4.72</v>
      </c>
      <c r="M22" s="344">
        <v>4.84</v>
      </c>
      <c r="N22" s="357">
        <v>4.97</v>
      </c>
      <c r="O22" s="233"/>
      <c r="P22" s="282"/>
      <c r="Q22" s="283"/>
      <c r="R22" s="283"/>
      <c r="S22" s="283"/>
      <c r="T22" s="283"/>
      <c r="U22" s="283"/>
      <c r="V22" s="283"/>
      <c r="W22" s="283"/>
    </row>
    <row r="23" spans="1:23" s="284" customFormat="1" ht="37.5" customHeight="1">
      <c r="A23" s="521">
        <v>16</v>
      </c>
      <c r="B23" s="511" t="s">
        <v>167</v>
      </c>
      <c r="C23" s="512" t="s">
        <v>168</v>
      </c>
      <c r="D23" s="386">
        <v>1000</v>
      </c>
      <c r="E23" s="400">
        <v>6</v>
      </c>
      <c r="F23" s="401">
        <v>22.5</v>
      </c>
      <c r="G23" s="370">
        <v>0.095</v>
      </c>
      <c r="H23" s="262">
        <v>0.097</v>
      </c>
      <c r="I23" s="305">
        <v>0.099</v>
      </c>
      <c r="J23" s="332">
        <v>0.102</v>
      </c>
      <c r="K23" s="318">
        <v>4.21</v>
      </c>
      <c r="L23" s="263">
        <v>4.31</v>
      </c>
      <c r="M23" s="344">
        <v>4.42</v>
      </c>
      <c r="N23" s="357">
        <v>4.53</v>
      </c>
      <c r="O23" s="233"/>
      <c r="P23" s="282"/>
      <c r="Q23" s="283"/>
      <c r="R23" s="283"/>
      <c r="S23" s="283"/>
      <c r="T23" s="283"/>
      <c r="U23" s="283"/>
      <c r="V23" s="283"/>
      <c r="W23" s="283"/>
    </row>
    <row r="24" spans="1:23" s="284" customFormat="1" ht="37.5" customHeight="1">
      <c r="A24" s="521">
        <v>17</v>
      </c>
      <c r="B24" s="511" t="s">
        <v>169</v>
      </c>
      <c r="C24" s="512" t="s">
        <v>170</v>
      </c>
      <c r="D24" s="386">
        <v>1000</v>
      </c>
      <c r="E24" s="400">
        <v>6</v>
      </c>
      <c r="F24" s="401">
        <v>22.5</v>
      </c>
      <c r="G24" s="370">
        <v>0.103</v>
      </c>
      <c r="H24" s="262">
        <v>0.105</v>
      </c>
      <c r="I24" s="305">
        <v>0.108</v>
      </c>
      <c r="J24" s="332">
        <v>0.11</v>
      </c>
      <c r="K24" s="318">
        <v>4.57</v>
      </c>
      <c r="L24" s="263">
        <v>4.66</v>
      </c>
      <c r="M24" s="344">
        <v>4.79</v>
      </c>
      <c r="N24" s="357">
        <v>4.91</v>
      </c>
      <c r="O24" s="233"/>
      <c r="P24" s="282"/>
      <c r="Q24" s="283"/>
      <c r="R24" s="283"/>
      <c r="S24" s="283"/>
      <c r="T24" s="283"/>
      <c r="U24" s="283"/>
      <c r="V24" s="283"/>
      <c r="W24" s="283"/>
    </row>
    <row r="25" spans="1:23" s="284" customFormat="1" ht="37.5" customHeight="1">
      <c r="A25" s="520">
        <v>18</v>
      </c>
      <c r="B25" s="387" t="s">
        <v>24</v>
      </c>
      <c r="C25" s="420" t="s">
        <v>94</v>
      </c>
      <c r="D25" s="386">
        <v>1000</v>
      </c>
      <c r="E25" s="400">
        <v>6</v>
      </c>
      <c r="F25" s="401">
        <v>7.5</v>
      </c>
      <c r="G25" s="370">
        <v>0.039</v>
      </c>
      <c r="H25" s="262">
        <v>0.04</v>
      </c>
      <c r="I25" s="305">
        <v>0.041</v>
      </c>
      <c r="J25" s="332">
        <v>0.042</v>
      </c>
      <c r="K25" s="318">
        <v>5.23</v>
      </c>
      <c r="L25" s="263">
        <v>5.34</v>
      </c>
      <c r="M25" s="344">
        <v>5.48</v>
      </c>
      <c r="N25" s="357">
        <v>5.62</v>
      </c>
      <c r="O25" s="233"/>
      <c r="P25" s="282"/>
      <c r="Q25" s="290"/>
      <c r="R25" s="290"/>
      <c r="S25" s="290"/>
      <c r="T25" s="290"/>
      <c r="U25" s="290"/>
      <c r="V25" s="290"/>
      <c r="W25" s="290"/>
    </row>
    <row r="26" spans="1:23" s="235" customFormat="1" ht="37.5" customHeight="1" thickBot="1">
      <c r="A26" s="522">
        <v>19</v>
      </c>
      <c r="B26" s="422" t="s">
        <v>92</v>
      </c>
      <c r="C26" s="421" t="s">
        <v>93</v>
      </c>
      <c r="D26" s="394">
        <v>1000</v>
      </c>
      <c r="E26" s="395">
        <v>6</v>
      </c>
      <c r="F26" s="396">
        <v>6.25</v>
      </c>
      <c r="G26" s="374">
        <v>0.043</v>
      </c>
      <c r="H26" s="288">
        <v>0.043</v>
      </c>
      <c r="I26" s="310">
        <v>0.045</v>
      </c>
      <c r="J26" s="337">
        <v>0.046</v>
      </c>
      <c r="K26" s="322">
        <v>6.81</v>
      </c>
      <c r="L26" s="289">
        <v>6.96</v>
      </c>
      <c r="M26" s="348">
        <v>7.14</v>
      </c>
      <c r="N26" s="361">
        <v>7.32</v>
      </c>
      <c r="O26" s="233"/>
      <c r="P26" s="259"/>
      <c r="Q26" s="260"/>
      <c r="R26" s="260"/>
      <c r="S26" s="260"/>
      <c r="T26" s="260"/>
      <c r="U26" s="260"/>
      <c r="V26" s="260"/>
      <c r="W26" s="260"/>
    </row>
    <row r="27" spans="1:23" s="284" customFormat="1" ht="37.5" customHeight="1" thickTop="1">
      <c r="A27" s="514">
        <v>20</v>
      </c>
      <c r="B27" s="268">
        <v>511</v>
      </c>
      <c r="C27" s="269" t="s">
        <v>25</v>
      </c>
      <c r="D27" s="388">
        <v>1000</v>
      </c>
      <c r="E27" s="403">
        <v>10</v>
      </c>
      <c r="F27" s="404">
        <v>22.5</v>
      </c>
      <c r="G27" s="375">
        <v>0.111</v>
      </c>
      <c r="H27" s="261">
        <v>0.113</v>
      </c>
      <c r="I27" s="311">
        <v>0.116</v>
      </c>
      <c r="J27" s="338">
        <v>0.119</v>
      </c>
      <c r="K27" s="323">
        <v>4.93</v>
      </c>
      <c r="L27" s="258">
        <v>5.04</v>
      </c>
      <c r="M27" s="349">
        <v>5.17</v>
      </c>
      <c r="N27" s="362">
        <v>5.3</v>
      </c>
      <c r="O27" s="233"/>
      <c r="P27" s="282"/>
      <c r="Q27" s="283"/>
      <c r="R27" s="283"/>
      <c r="S27" s="283"/>
      <c r="T27" s="283"/>
      <c r="U27" s="283"/>
      <c r="V27" s="283"/>
      <c r="W27" s="283"/>
    </row>
    <row r="28" spans="1:23" s="284" customFormat="1" ht="37.5" customHeight="1">
      <c r="A28" s="515">
        <v>21</v>
      </c>
      <c r="B28" s="291">
        <v>115</v>
      </c>
      <c r="C28" s="269" t="s">
        <v>26</v>
      </c>
      <c r="D28" s="405">
        <v>1000</v>
      </c>
      <c r="E28" s="406">
        <v>10</v>
      </c>
      <c r="F28" s="407">
        <v>22.5</v>
      </c>
      <c r="G28" s="370">
        <v>0.113</v>
      </c>
      <c r="H28" s="262">
        <v>0.115</v>
      </c>
      <c r="I28" s="305">
        <v>0.118</v>
      </c>
      <c r="J28" s="332">
        <v>0.121</v>
      </c>
      <c r="K28" s="318">
        <v>5.01</v>
      </c>
      <c r="L28" s="263">
        <v>5.12</v>
      </c>
      <c r="M28" s="344">
        <v>5.26</v>
      </c>
      <c r="N28" s="357">
        <v>5.39</v>
      </c>
      <c r="O28" s="233"/>
      <c r="P28" s="282"/>
      <c r="Q28" s="283"/>
      <c r="R28" s="283"/>
      <c r="S28" s="283"/>
      <c r="T28" s="283"/>
      <c r="U28" s="283"/>
      <c r="V28" s="283"/>
      <c r="W28" s="283"/>
    </row>
    <row r="29" spans="1:23" s="284" customFormat="1" ht="37.5" customHeight="1">
      <c r="A29" s="515">
        <v>22</v>
      </c>
      <c r="B29" s="264">
        <v>411</v>
      </c>
      <c r="C29" s="265" t="s">
        <v>27</v>
      </c>
      <c r="D29" s="386">
        <v>1000</v>
      </c>
      <c r="E29" s="400">
        <v>10</v>
      </c>
      <c r="F29" s="401">
        <v>22.5</v>
      </c>
      <c r="G29" s="370">
        <v>0.117</v>
      </c>
      <c r="H29" s="262">
        <v>0.12</v>
      </c>
      <c r="I29" s="305">
        <v>0.123</v>
      </c>
      <c r="J29" s="332">
        <v>0.126</v>
      </c>
      <c r="K29" s="318">
        <v>5.21</v>
      </c>
      <c r="L29" s="263">
        <v>5.33</v>
      </c>
      <c r="M29" s="344">
        <v>5.47</v>
      </c>
      <c r="N29" s="357">
        <v>5.61</v>
      </c>
      <c r="O29" s="233"/>
      <c r="P29" s="282"/>
      <c r="Q29" s="283"/>
      <c r="R29" s="283"/>
      <c r="S29" s="283"/>
      <c r="T29" s="283"/>
      <c r="U29" s="283"/>
      <c r="V29" s="283"/>
      <c r="W29" s="283"/>
    </row>
    <row r="30" spans="1:23" s="284" customFormat="1" ht="37.5" customHeight="1" thickBot="1">
      <c r="A30" s="518">
        <v>23</v>
      </c>
      <c r="B30" s="292">
        <v>203</v>
      </c>
      <c r="C30" s="293" t="s">
        <v>28</v>
      </c>
      <c r="D30" s="392">
        <v>1000</v>
      </c>
      <c r="E30" s="393">
        <v>6</v>
      </c>
      <c r="F30" s="402">
        <v>22.5</v>
      </c>
      <c r="G30" s="374">
        <v>0.092</v>
      </c>
      <c r="H30" s="288">
        <v>0.094</v>
      </c>
      <c r="I30" s="310">
        <v>0.097</v>
      </c>
      <c r="J30" s="337">
        <v>0.099</v>
      </c>
      <c r="K30" s="322">
        <v>4.11</v>
      </c>
      <c r="L30" s="289">
        <v>4.19</v>
      </c>
      <c r="M30" s="348">
        <v>4.3</v>
      </c>
      <c r="N30" s="361">
        <v>4.41</v>
      </c>
      <c r="O30" s="233"/>
      <c r="P30" s="282"/>
      <c r="Q30" s="283"/>
      <c r="R30" s="283"/>
      <c r="S30" s="283"/>
      <c r="T30" s="283"/>
      <c r="U30" s="283"/>
      <c r="V30" s="283"/>
      <c r="W30" s="283"/>
    </row>
    <row r="31" spans="1:23" s="235" customFormat="1" ht="37.5" customHeight="1" thickTop="1">
      <c r="A31" s="520">
        <v>24</v>
      </c>
      <c r="B31" s="398">
        <v>430</v>
      </c>
      <c r="C31" s="423" t="s">
        <v>143</v>
      </c>
      <c r="D31" s="397">
        <v>1000</v>
      </c>
      <c r="E31" s="398">
        <v>6</v>
      </c>
      <c r="F31" s="399">
        <v>22.5</v>
      </c>
      <c r="G31" s="376">
        <v>0.127</v>
      </c>
      <c r="H31" s="294">
        <v>0.13</v>
      </c>
      <c r="I31" s="312">
        <v>0.133</v>
      </c>
      <c r="J31" s="339">
        <v>0.137</v>
      </c>
      <c r="K31" s="324">
        <v>5.65</v>
      </c>
      <c r="L31" s="295">
        <v>5.77</v>
      </c>
      <c r="M31" s="350">
        <v>5.92</v>
      </c>
      <c r="N31" s="363">
        <v>6.08</v>
      </c>
      <c r="O31" s="233"/>
      <c r="P31" s="259"/>
      <c r="Q31" s="260"/>
      <c r="R31" s="260"/>
      <c r="S31" s="260"/>
      <c r="T31" s="260"/>
      <c r="U31" s="260"/>
      <c r="V31" s="260"/>
      <c r="W31" s="260"/>
    </row>
    <row r="32" spans="1:23" s="235" customFormat="1" ht="37.5" customHeight="1">
      <c r="A32" s="520">
        <v>25</v>
      </c>
      <c r="B32" s="409">
        <v>820</v>
      </c>
      <c r="C32" s="424" t="s">
        <v>144</v>
      </c>
      <c r="D32" s="408">
        <v>1000</v>
      </c>
      <c r="E32" s="409">
        <v>10</v>
      </c>
      <c r="F32" s="410">
        <v>22.5</v>
      </c>
      <c r="G32" s="371">
        <v>0.127</v>
      </c>
      <c r="H32" s="270">
        <v>0.13</v>
      </c>
      <c r="I32" s="306">
        <v>0.133</v>
      </c>
      <c r="J32" s="333">
        <v>0.137</v>
      </c>
      <c r="K32" s="318">
        <v>5.65</v>
      </c>
      <c r="L32" s="263">
        <v>5.77</v>
      </c>
      <c r="M32" s="344">
        <v>5.92</v>
      </c>
      <c r="N32" s="357">
        <v>6.08</v>
      </c>
      <c r="O32" s="233"/>
      <c r="P32" s="259"/>
      <c r="Q32" s="260"/>
      <c r="R32" s="260"/>
      <c r="S32" s="260"/>
      <c r="T32" s="260"/>
      <c r="U32" s="260"/>
      <c r="V32" s="260"/>
      <c r="W32" s="260"/>
    </row>
    <row r="33" spans="1:23" s="235" customFormat="1" ht="37.5" customHeight="1">
      <c r="A33" s="520">
        <v>26</v>
      </c>
      <c r="B33" s="409">
        <v>821</v>
      </c>
      <c r="C33" s="424" t="s">
        <v>145</v>
      </c>
      <c r="D33" s="408">
        <v>1000</v>
      </c>
      <c r="E33" s="409">
        <v>10</v>
      </c>
      <c r="F33" s="410">
        <v>22.5</v>
      </c>
      <c r="G33" s="371">
        <v>0.127</v>
      </c>
      <c r="H33" s="270">
        <v>0.13</v>
      </c>
      <c r="I33" s="306">
        <v>0.133</v>
      </c>
      <c r="J33" s="333">
        <v>0.137</v>
      </c>
      <c r="K33" s="318">
        <v>5.65</v>
      </c>
      <c r="L33" s="263">
        <v>5.77</v>
      </c>
      <c r="M33" s="344">
        <v>5.92</v>
      </c>
      <c r="N33" s="357">
        <v>6.08</v>
      </c>
      <c r="O33" s="233"/>
      <c r="P33" s="259"/>
      <c r="Q33" s="260"/>
      <c r="R33" s="260"/>
      <c r="S33" s="260"/>
      <c r="T33" s="260"/>
      <c r="U33" s="260"/>
      <c r="V33" s="260"/>
      <c r="W33" s="260"/>
    </row>
    <row r="34" spans="1:23" s="235" customFormat="1" ht="37.5" customHeight="1">
      <c r="A34" s="520">
        <v>27</v>
      </c>
      <c r="B34" s="409">
        <v>822</v>
      </c>
      <c r="C34" s="424" t="s">
        <v>146</v>
      </c>
      <c r="D34" s="408">
        <v>1000</v>
      </c>
      <c r="E34" s="409">
        <v>10</v>
      </c>
      <c r="F34" s="410">
        <v>22.5</v>
      </c>
      <c r="G34" s="371">
        <v>0.127</v>
      </c>
      <c r="H34" s="270">
        <v>0.13</v>
      </c>
      <c r="I34" s="306">
        <v>0.133</v>
      </c>
      <c r="J34" s="333">
        <v>0.137</v>
      </c>
      <c r="K34" s="318">
        <v>5.65</v>
      </c>
      <c r="L34" s="263">
        <v>5.77</v>
      </c>
      <c r="M34" s="344">
        <v>5.92</v>
      </c>
      <c r="N34" s="357">
        <v>6.08</v>
      </c>
      <c r="O34" s="233"/>
      <c r="P34" s="259"/>
      <c r="Q34" s="260"/>
      <c r="R34" s="260"/>
      <c r="S34" s="260"/>
      <c r="T34" s="260"/>
      <c r="U34" s="260"/>
      <c r="V34" s="260"/>
      <c r="W34" s="260"/>
    </row>
    <row r="35" spans="1:23" s="235" customFormat="1" ht="37.5" customHeight="1">
      <c r="A35" s="520">
        <v>28</v>
      </c>
      <c r="B35" s="409">
        <v>823</v>
      </c>
      <c r="C35" s="424" t="s">
        <v>147</v>
      </c>
      <c r="D35" s="408">
        <v>1000</v>
      </c>
      <c r="E35" s="409">
        <v>10</v>
      </c>
      <c r="F35" s="410">
        <v>22.5</v>
      </c>
      <c r="G35" s="371">
        <v>0.127</v>
      </c>
      <c r="H35" s="270">
        <v>0.13</v>
      </c>
      <c r="I35" s="306">
        <v>0.133</v>
      </c>
      <c r="J35" s="333">
        <v>0.137</v>
      </c>
      <c r="K35" s="318">
        <v>5.65</v>
      </c>
      <c r="L35" s="263">
        <v>5.77</v>
      </c>
      <c r="M35" s="344">
        <v>5.92</v>
      </c>
      <c r="N35" s="357">
        <v>6.08</v>
      </c>
      <c r="O35" s="233"/>
      <c r="P35" s="259"/>
      <c r="Q35" s="260"/>
      <c r="R35" s="260"/>
      <c r="S35" s="260"/>
      <c r="T35" s="260"/>
      <c r="U35" s="260"/>
      <c r="V35" s="260"/>
      <c r="W35" s="260"/>
    </row>
    <row r="36" spans="1:23" s="235" customFormat="1" ht="37.5" customHeight="1">
      <c r="A36" s="520">
        <v>29</v>
      </c>
      <c r="B36" s="409">
        <v>824</v>
      </c>
      <c r="C36" s="424" t="s">
        <v>148</v>
      </c>
      <c r="D36" s="408">
        <v>1000</v>
      </c>
      <c r="E36" s="409">
        <v>10</v>
      </c>
      <c r="F36" s="410">
        <v>22.5</v>
      </c>
      <c r="G36" s="371">
        <v>0.127</v>
      </c>
      <c r="H36" s="270">
        <v>0.13</v>
      </c>
      <c r="I36" s="306">
        <v>0.133</v>
      </c>
      <c r="J36" s="333">
        <v>0.137</v>
      </c>
      <c r="K36" s="318">
        <v>5.65</v>
      </c>
      <c r="L36" s="263">
        <v>5.77</v>
      </c>
      <c r="M36" s="344">
        <v>5.92</v>
      </c>
      <c r="N36" s="357">
        <v>6.08</v>
      </c>
      <c r="O36" s="233"/>
      <c r="P36" s="259"/>
      <c r="Q36" s="260"/>
      <c r="R36" s="260"/>
      <c r="S36" s="260"/>
      <c r="T36" s="260"/>
      <c r="U36" s="260"/>
      <c r="V36" s="260"/>
      <c r="W36" s="260"/>
    </row>
    <row r="37" spans="1:23" s="235" customFormat="1" ht="37.5" customHeight="1">
      <c r="A37" s="520">
        <v>30</v>
      </c>
      <c r="B37" s="409">
        <v>826</v>
      </c>
      <c r="C37" s="424" t="s">
        <v>149</v>
      </c>
      <c r="D37" s="408">
        <v>1000</v>
      </c>
      <c r="E37" s="409">
        <v>10</v>
      </c>
      <c r="F37" s="410">
        <v>22.5</v>
      </c>
      <c r="G37" s="371">
        <v>0.127</v>
      </c>
      <c r="H37" s="270">
        <v>0.13</v>
      </c>
      <c r="I37" s="306">
        <v>0.133</v>
      </c>
      <c r="J37" s="333">
        <v>0.137</v>
      </c>
      <c r="K37" s="318">
        <v>5.65</v>
      </c>
      <c r="L37" s="263">
        <v>5.77</v>
      </c>
      <c r="M37" s="344">
        <v>5.92</v>
      </c>
      <c r="N37" s="357">
        <v>6.08</v>
      </c>
      <c r="O37" s="233"/>
      <c r="P37" s="259"/>
      <c r="Q37" s="260"/>
      <c r="R37" s="260"/>
      <c r="S37" s="260"/>
      <c r="T37" s="260"/>
      <c r="U37" s="260"/>
      <c r="V37" s="260"/>
      <c r="W37" s="260"/>
    </row>
    <row r="38" spans="1:23" s="284" customFormat="1" ht="37.5" customHeight="1" thickBot="1">
      <c r="A38" s="522">
        <v>31</v>
      </c>
      <c r="B38" s="395">
        <v>828</v>
      </c>
      <c r="C38" s="425" t="s">
        <v>150</v>
      </c>
      <c r="D38" s="394">
        <v>1000</v>
      </c>
      <c r="E38" s="395">
        <v>10</v>
      </c>
      <c r="F38" s="396">
        <v>22.5</v>
      </c>
      <c r="G38" s="374">
        <v>0.127</v>
      </c>
      <c r="H38" s="288">
        <v>0.13</v>
      </c>
      <c r="I38" s="310">
        <v>0.133</v>
      </c>
      <c r="J38" s="337">
        <v>0.137</v>
      </c>
      <c r="K38" s="322">
        <v>5.65</v>
      </c>
      <c r="L38" s="289">
        <v>5.77</v>
      </c>
      <c r="M38" s="348">
        <v>5.92</v>
      </c>
      <c r="N38" s="361">
        <v>6.08</v>
      </c>
      <c r="O38" s="233"/>
      <c r="P38" s="282"/>
      <c r="Q38" s="290"/>
      <c r="R38" s="290"/>
      <c r="S38" s="290"/>
      <c r="T38" s="290"/>
      <c r="U38" s="290"/>
      <c r="V38" s="290"/>
      <c r="W38" s="290"/>
    </row>
    <row r="39" spans="1:23" s="284" customFormat="1" ht="37.5" customHeight="1" thickTop="1">
      <c r="A39" s="523">
        <v>32</v>
      </c>
      <c r="B39" s="118">
        <v>288</v>
      </c>
      <c r="C39" s="285" t="s">
        <v>29</v>
      </c>
      <c r="D39" s="411">
        <v>1000</v>
      </c>
      <c r="E39" s="400">
        <v>6</v>
      </c>
      <c r="F39" s="412">
        <v>15</v>
      </c>
      <c r="G39" s="371">
        <v>0.06</v>
      </c>
      <c r="H39" s="270">
        <v>0.061</v>
      </c>
      <c r="I39" s="306">
        <v>0.063</v>
      </c>
      <c r="J39" s="333">
        <v>0.065</v>
      </c>
      <c r="K39" s="318">
        <v>4</v>
      </c>
      <c r="L39" s="263">
        <v>4.09</v>
      </c>
      <c r="M39" s="344">
        <v>4.2</v>
      </c>
      <c r="N39" s="357">
        <v>4.3</v>
      </c>
      <c r="O39" s="233"/>
      <c r="P39" s="282"/>
      <c r="Q39" s="283"/>
      <c r="R39" s="283"/>
      <c r="S39" s="283"/>
      <c r="T39" s="283"/>
      <c r="U39" s="283"/>
      <c r="V39" s="283"/>
      <c r="W39" s="283"/>
    </row>
    <row r="40" spans="1:23" s="284" customFormat="1" ht="37.5" customHeight="1" thickBot="1">
      <c r="A40" s="524">
        <v>33</v>
      </c>
      <c r="B40" s="117">
        <v>384</v>
      </c>
      <c r="C40" s="296" t="s">
        <v>30</v>
      </c>
      <c r="D40" s="408">
        <v>1000</v>
      </c>
      <c r="E40" s="403">
        <v>6</v>
      </c>
      <c r="F40" s="410">
        <v>15</v>
      </c>
      <c r="G40" s="371">
        <v>0.058</v>
      </c>
      <c r="H40" s="270">
        <v>0.06</v>
      </c>
      <c r="I40" s="306">
        <v>0.061</v>
      </c>
      <c r="J40" s="333">
        <v>0.063</v>
      </c>
      <c r="K40" s="325">
        <v>3.9</v>
      </c>
      <c r="L40" s="297">
        <v>3.98</v>
      </c>
      <c r="M40" s="351">
        <v>4.09</v>
      </c>
      <c r="N40" s="364">
        <v>4.19</v>
      </c>
      <c r="O40" s="233"/>
      <c r="P40" s="282"/>
      <c r="Q40" s="283"/>
      <c r="R40" s="283"/>
      <c r="S40" s="283"/>
      <c r="T40" s="283"/>
      <c r="U40" s="283"/>
      <c r="V40" s="283"/>
      <c r="W40" s="283"/>
    </row>
    <row r="41" spans="1:23" s="284" customFormat="1" ht="37.5" customHeight="1" thickBot="1" thickTop="1">
      <c r="A41" s="525">
        <v>34</v>
      </c>
      <c r="B41" s="426" t="s">
        <v>33</v>
      </c>
      <c r="C41" s="427" t="s">
        <v>34</v>
      </c>
      <c r="D41" s="413">
        <v>1000</v>
      </c>
      <c r="E41" s="414">
        <v>6</v>
      </c>
      <c r="F41" s="415">
        <v>10</v>
      </c>
      <c r="G41" s="377">
        <v>0.078</v>
      </c>
      <c r="H41" s="298">
        <v>0.08</v>
      </c>
      <c r="I41" s="313">
        <v>0.082</v>
      </c>
      <c r="J41" s="340">
        <v>0.084</v>
      </c>
      <c r="K41" s="326">
        <v>7.81</v>
      </c>
      <c r="L41" s="299">
        <v>7.98</v>
      </c>
      <c r="M41" s="352">
        <v>8.19</v>
      </c>
      <c r="N41" s="365">
        <v>8.4</v>
      </c>
      <c r="O41" s="233"/>
      <c r="P41" s="282"/>
      <c r="Q41" s="290"/>
      <c r="R41" s="290"/>
      <c r="S41" s="290"/>
      <c r="T41" s="290"/>
      <c r="U41" s="290"/>
      <c r="V41" s="290"/>
      <c r="W41" s="290"/>
    </row>
    <row r="42" spans="1:23" s="284" customFormat="1" ht="37.5" customHeight="1" thickTop="1">
      <c r="A42" s="515">
        <v>35</v>
      </c>
      <c r="B42" s="119">
        <v>302</v>
      </c>
      <c r="C42" s="300" t="s">
        <v>35</v>
      </c>
      <c r="D42" s="416">
        <v>1000</v>
      </c>
      <c r="E42" s="417">
        <v>6</v>
      </c>
      <c r="F42" s="418">
        <v>20</v>
      </c>
      <c r="G42" s="378">
        <v>0.13</v>
      </c>
      <c r="H42" s="228">
        <v>0.132</v>
      </c>
      <c r="I42" s="314">
        <v>0.136</v>
      </c>
      <c r="J42" s="341">
        <v>0.139</v>
      </c>
      <c r="K42" s="327">
        <v>6.48</v>
      </c>
      <c r="L42" s="231">
        <v>6.62</v>
      </c>
      <c r="M42" s="353">
        <v>6.79</v>
      </c>
      <c r="N42" s="366">
        <v>6.97</v>
      </c>
      <c r="O42" s="233"/>
      <c r="P42" s="282"/>
      <c r="Q42" s="290"/>
      <c r="R42" s="290"/>
      <c r="S42" s="290"/>
      <c r="T42" s="290"/>
      <c r="U42" s="290"/>
      <c r="V42" s="290"/>
      <c r="W42" s="290"/>
    </row>
    <row r="43" spans="1:23" s="284" customFormat="1" ht="37.5" customHeight="1" thickBot="1">
      <c r="A43" s="524">
        <v>36</v>
      </c>
      <c r="B43" s="531">
        <v>304</v>
      </c>
      <c r="C43" s="532" t="s">
        <v>36</v>
      </c>
      <c r="D43" s="533">
        <v>1000</v>
      </c>
      <c r="E43" s="534">
        <v>6</v>
      </c>
      <c r="F43" s="535">
        <v>20</v>
      </c>
      <c r="G43" s="369">
        <v>0.13</v>
      </c>
      <c r="H43" s="262">
        <v>0.132</v>
      </c>
      <c r="I43" s="304">
        <v>0.136</v>
      </c>
      <c r="J43" s="331">
        <v>0.139</v>
      </c>
      <c r="K43" s="536">
        <v>6.48</v>
      </c>
      <c r="L43" s="297">
        <v>6.62</v>
      </c>
      <c r="M43" s="537">
        <v>6.79</v>
      </c>
      <c r="N43" s="538">
        <v>6.97</v>
      </c>
      <c r="O43" s="233"/>
      <c r="P43" s="282"/>
      <c r="Q43" s="290"/>
      <c r="R43" s="290"/>
      <c r="S43" s="290"/>
      <c r="T43" s="290"/>
      <c r="U43" s="290"/>
      <c r="V43" s="290"/>
      <c r="W43" s="290"/>
    </row>
    <row r="44" spans="1:23" s="284" customFormat="1" ht="37.5" customHeight="1" thickTop="1">
      <c r="A44" s="539">
        <v>37</v>
      </c>
      <c r="B44" s="540" t="s">
        <v>69</v>
      </c>
      <c r="C44" s="541" t="s">
        <v>70</v>
      </c>
      <c r="D44" s="542">
        <v>3000</v>
      </c>
      <c r="E44" s="543">
        <v>3.8</v>
      </c>
      <c r="F44" s="544">
        <v>1</v>
      </c>
      <c r="G44" s="556">
        <v>0.0176</v>
      </c>
      <c r="H44" s="557">
        <v>0.018</v>
      </c>
      <c r="I44" s="558">
        <v>0.0185</v>
      </c>
      <c r="J44" s="559">
        <v>0.019</v>
      </c>
      <c r="K44" s="546">
        <v>52.87</v>
      </c>
      <c r="L44" s="547">
        <v>54.01</v>
      </c>
      <c r="M44" s="547">
        <v>55.43</v>
      </c>
      <c r="N44" s="548">
        <v>56.85</v>
      </c>
      <c r="O44" s="233"/>
      <c r="P44" s="282"/>
      <c r="Q44" s="290"/>
      <c r="R44" s="290"/>
      <c r="S44" s="290"/>
      <c r="T44" s="290"/>
      <c r="U44" s="290"/>
      <c r="V44" s="290"/>
      <c r="W44" s="290"/>
    </row>
    <row r="45" spans="1:23" s="235" customFormat="1" ht="37.5" customHeight="1" thickBot="1">
      <c r="A45" s="526">
        <v>38</v>
      </c>
      <c r="B45" s="527" t="s">
        <v>71</v>
      </c>
      <c r="C45" s="528" t="s">
        <v>72</v>
      </c>
      <c r="D45" s="529">
        <v>3000</v>
      </c>
      <c r="E45" s="530">
        <v>3</v>
      </c>
      <c r="F45" s="545">
        <v>1</v>
      </c>
      <c r="G45" s="560">
        <v>0.0159</v>
      </c>
      <c r="H45" s="561">
        <v>0.0163</v>
      </c>
      <c r="I45" s="562">
        <v>0.0167</v>
      </c>
      <c r="J45" s="563">
        <v>0.0171</v>
      </c>
      <c r="K45" s="549">
        <v>47.81</v>
      </c>
      <c r="L45" s="550">
        <v>48.84</v>
      </c>
      <c r="M45" s="551">
        <v>50.13</v>
      </c>
      <c r="N45" s="552">
        <v>51.41</v>
      </c>
      <c r="O45" s="233"/>
      <c r="P45" s="259"/>
      <c r="Q45" s="260"/>
      <c r="R45" s="260"/>
      <c r="S45" s="260"/>
      <c r="T45" s="260"/>
      <c r="U45" s="260"/>
      <c r="V45" s="260"/>
      <c r="W45" s="260"/>
    </row>
    <row r="46" spans="1:23" s="6" customFormat="1" ht="65.25" customHeight="1">
      <c r="A46" s="3"/>
      <c r="B46" s="4"/>
      <c r="C46" s="5"/>
      <c r="D46" s="4"/>
      <c r="E46" s="4"/>
      <c r="K46" s="613"/>
      <c r="L46" s="613"/>
      <c r="M46" s="613"/>
      <c r="N46" s="613"/>
      <c r="O46" s="7"/>
      <c r="Q46" s="8"/>
      <c r="R46" s="8"/>
      <c r="S46" s="8"/>
      <c r="T46" s="8"/>
      <c r="U46" s="8"/>
      <c r="V46" s="8"/>
      <c r="W46" s="8"/>
    </row>
    <row r="47" spans="1:15" ht="48" customHeight="1">
      <c r="A47" s="3"/>
      <c r="B47" s="4"/>
      <c r="C47" s="5"/>
      <c r="D47" s="4"/>
      <c r="E47" s="4"/>
      <c r="F47" s="6"/>
      <c r="G47" s="6"/>
      <c r="H47" s="6"/>
      <c r="I47" s="6"/>
      <c r="J47" s="6"/>
      <c r="K47" s="598"/>
      <c r="L47" s="598"/>
      <c r="M47" s="598"/>
      <c r="N47" s="598"/>
      <c r="O47" s="9"/>
    </row>
    <row r="48" spans="1:23" s="15" customFormat="1" ht="37.5" customHeight="1">
      <c r="A48" s="599" t="s">
        <v>164</v>
      </c>
      <c r="B48" s="599"/>
      <c r="C48" s="599"/>
      <c r="D48" s="599"/>
      <c r="E48" s="599"/>
      <c r="F48" s="599"/>
      <c r="G48" s="599"/>
      <c r="H48" s="599"/>
      <c r="I48" s="599"/>
      <c r="J48" s="599"/>
      <c r="K48" s="599"/>
      <c r="L48" s="599"/>
      <c r="M48" s="599"/>
      <c r="N48" s="599"/>
      <c r="O48" s="14"/>
      <c r="Q48" s="16"/>
      <c r="R48" s="16"/>
      <c r="S48" s="16"/>
      <c r="T48" s="16"/>
      <c r="U48" s="16"/>
      <c r="V48" s="16"/>
      <c r="W48" s="16"/>
    </row>
    <row r="49" spans="1:23" s="19" customFormat="1" ht="42" customHeight="1" thickBot="1">
      <c r="A49" s="10"/>
      <c r="B49" s="10"/>
      <c r="C49" s="10"/>
      <c r="D49" s="11"/>
      <c r="E49" s="11"/>
      <c r="F49" s="11"/>
      <c r="G49" s="600"/>
      <c r="H49" s="600"/>
      <c r="I49" s="12"/>
      <c r="J49" s="12"/>
      <c r="K49" s="13"/>
      <c r="L49" s="601" t="s">
        <v>179</v>
      </c>
      <c r="M49" s="601"/>
      <c r="N49" s="601"/>
      <c r="O49" s="18"/>
      <c r="Q49" s="20"/>
      <c r="R49" s="20"/>
      <c r="S49" s="20"/>
      <c r="T49" s="20"/>
      <c r="U49" s="20"/>
      <c r="V49" s="20"/>
      <c r="W49" s="20"/>
    </row>
    <row r="50" spans="1:32" s="34" customFormat="1" ht="12.75" customHeight="1" hidden="1">
      <c r="A50" s="436"/>
      <c r="B50" s="29"/>
      <c r="C50" s="437"/>
      <c r="D50" s="438"/>
      <c r="E50" s="29"/>
      <c r="F50" s="439"/>
      <c r="G50" s="30" t="s">
        <v>10</v>
      </c>
      <c r="H50" s="31" t="s">
        <v>11</v>
      </c>
      <c r="I50" s="32" t="s">
        <v>12</v>
      </c>
      <c r="J50" s="97" t="s">
        <v>13</v>
      </c>
      <c r="K50" s="101" t="s">
        <v>14</v>
      </c>
      <c r="L50" s="31" t="s">
        <v>11</v>
      </c>
      <c r="M50" s="29" t="s">
        <v>15</v>
      </c>
      <c r="N50" s="102" t="s">
        <v>16</v>
      </c>
      <c r="O50" s="33"/>
      <c r="Q50" s="35"/>
      <c r="R50" s="36"/>
      <c r="S50" s="37"/>
      <c r="T50" s="38"/>
      <c r="U50" s="38"/>
      <c r="V50" s="38"/>
      <c r="W50" s="39"/>
      <c r="X50" s="39"/>
      <c r="Y50" s="39"/>
      <c r="Z50" s="40"/>
      <c r="AA50" s="40"/>
      <c r="AB50" s="40"/>
      <c r="AC50" s="40"/>
      <c r="AD50" s="40"/>
      <c r="AE50" s="40"/>
      <c r="AF50" s="40"/>
    </row>
    <row r="51" spans="1:32" s="49" customFormat="1" ht="12.75" customHeight="1" hidden="1">
      <c r="A51" s="41" t="s">
        <v>38</v>
      </c>
      <c r="B51" s="42"/>
      <c r="C51" s="43" t="s">
        <v>39</v>
      </c>
      <c r="D51" s="44"/>
      <c r="E51" s="45"/>
      <c r="F51" s="45"/>
      <c r="G51" s="46" t="e">
        <f>#REF!*A51/#REF!*33.7</f>
        <v>#REF!</v>
      </c>
      <c r="H51" s="47" t="e">
        <f>#REF!*E51/#REF!*33.7</f>
        <v>#REF!</v>
      </c>
      <c r="I51" s="46" t="e">
        <f>#REF!*D51/#REF!*33.7</f>
        <v>#REF!</v>
      </c>
      <c r="J51" s="98"/>
      <c r="K51" s="103"/>
      <c r="L51" s="48"/>
      <c r="M51" s="48"/>
      <c r="N51" s="104"/>
      <c r="O51" s="33"/>
      <c r="Q51" s="50"/>
      <c r="R51" s="51"/>
      <c r="S51" s="52"/>
      <c r="T51" s="53"/>
      <c r="U51" s="54"/>
      <c r="V51" s="55"/>
      <c r="W51" s="56"/>
      <c r="X51" s="56"/>
      <c r="Y51" s="56"/>
      <c r="Z51" s="57"/>
      <c r="AA51" s="57"/>
      <c r="AB51" s="57"/>
      <c r="AC51" s="57"/>
      <c r="AD51" s="57"/>
      <c r="AE51" s="57"/>
      <c r="AF51" s="57"/>
    </row>
    <row r="52" spans="1:32" s="49" customFormat="1" ht="12.75" customHeight="1" hidden="1">
      <c r="A52" s="58">
        <v>1</v>
      </c>
      <c r="B52" s="59"/>
      <c r="C52" s="60" t="s">
        <v>40</v>
      </c>
      <c r="D52" s="58">
        <v>1000</v>
      </c>
      <c r="E52" s="61">
        <v>6</v>
      </c>
      <c r="F52" s="62">
        <v>18</v>
      </c>
      <c r="G52" s="46" t="e">
        <f>#REF!*A52/#REF!*33.7</f>
        <v>#REF!</v>
      </c>
      <c r="H52" s="47" t="e">
        <f>#REF!*E52/#REF!*33.7</f>
        <v>#REF!</v>
      </c>
      <c r="I52" s="46" t="e">
        <f>#REF!*D52/#REF!*33.7</f>
        <v>#REF!</v>
      </c>
      <c r="J52" s="99"/>
      <c r="K52" s="105" t="s">
        <v>41</v>
      </c>
      <c r="L52" s="63" t="s">
        <v>41</v>
      </c>
      <c r="M52" s="63" t="s">
        <v>41</v>
      </c>
      <c r="N52" s="106">
        <v>6.92</v>
      </c>
      <c r="O52" s="33"/>
      <c r="Q52" s="50"/>
      <c r="R52" s="51"/>
      <c r="S52" s="52"/>
      <c r="T52" s="53"/>
      <c r="U52" s="55"/>
      <c r="V52" s="55"/>
      <c r="W52" s="56"/>
      <c r="X52" s="56"/>
      <c r="Y52" s="56"/>
      <c r="Z52" s="57"/>
      <c r="AA52" s="57"/>
      <c r="AB52" s="57"/>
      <c r="AC52" s="57"/>
      <c r="AD52" s="57"/>
      <c r="AE52" s="57"/>
      <c r="AF52" s="57"/>
    </row>
    <row r="53" spans="1:32" s="49" customFormat="1" ht="12.75" customHeight="1" hidden="1">
      <c r="A53" s="58">
        <v>2</v>
      </c>
      <c r="B53" s="59"/>
      <c r="C53" s="60" t="s">
        <v>42</v>
      </c>
      <c r="D53" s="58">
        <v>2000</v>
      </c>
      <c r="E53" s="61">
        <v>6</v>
      </c>
      <c r="F53" s="62">
        <v>4</v>
      </c>
      <c r="G53" s="46" t="e">
        <f>#REF!*A53/#REF!*33.7</f>
        <v>#REF!</v>
      </c>
      <c r="H53" s="47" t="e">
        <f>#REF!*E53/#REF!*33.7</f>
        <v>#REF!</v>
      </c>
      <c r="I53" s="46" t="e">
        <f>#REF!*D53/#REF!*33.7</f>
        <v>#REF!</v>
      </c>
      <c r="J53" s="99"/>
      <c r="K53" s="105" t="s">
        <v>41</v>
      </c>
      <c r="L53" s="63" t="s">
        <v>41</v>
      </c>
      <c r="M53" s="63" t="s">
        <v>41</v>
      </c>
      <c r="N53" s="106">
        <v>6.75</v>
      </c>
      <c r="O53" s="33"/>
      <c r="Q53" s="50"/>
      <c r="R53" s="51"/>
      <c r="S53" s="52"/>
      <c r="T53" s="53"/>
      <c r="U53" s="54"/>
      <c r="V53" s="55"/>
      <c r="W53" s="56"/>
      <c r="X53" s="56"/>
      <c r="Y53" s="56"/>
      <c r="Z53" s="57"/>
      <c r="AA53" s="57"/>
      <c r="AB53" s="57"/>
      <c r="AC53" s="57"/>
      <c r="AD53" s="57"/>
      <c r="AE53" s="57"/>
      <c r="AF53" s="57"/>
    </row>
    <row r="54" spans="1:23" s="26" customFormat="1" ht="12.75" customHeight="1" hidden="1">
      <c r="A54" s="58">
        <v>3</v>
      </c>
      <c r="B54" s="59"/>
      <c r="C54" s="60" t="s">
        <v>42</v>
      </c>
      <c r="D54" s="58">
        <v>400</v>
      </c>
      <c r="E54" s="61">
        <v>12</v>
      </c>
      <c r="F54" s="62">
        <v>4</v>
      </c>
      <c r="G54" s="46" t="e">
        <f>#REF!*A54/#REF!*33.7</f>
        <v>#REF!</v>
      </c>
      <c r="H54" s="47" t="e">
        <f>#REF!*E54/#REF!*33.7</f>
        <v>#REF!</v>
      </c>
      <c r="I54" s="46" t="e">
        <f>#REF!*D54/#REF!*33.7</f>
        <v>#REF!</v>
      </c>
      <c r="J54" s="99"/>
      <c r="K54" s="105" t="s">
        <v>41</v>
      </c>
      <c r="L54" s="63" t="s">
        <v>41</v>
      </c>
      <c r="M54" s="63" t="s">
        <v>41</v>
      </c>
      <c r="N54" s="106">
        <v>1.52</v>
      </c>
      <c r="O54" s="33"/>
      <c r="Q54" s="1"/>
      <c r="R54" s="1"/>
      <c r="S54" s="1"/>
      <c r="T54" s="1"/>
      <c r="U54" s="1"/>
      <c r="V54" s="1"/>
      <c r="W54" s="1"/>
    </row>
    <row r="55" spans="1:32" s="34" customFormat="1" ht="12.75" customHeight="1" hidden="1">
      <c r="A55" s="64" t="s">
        <v>2</v>
      </c>
      <c r="B55" s="65" t="s">
        <v>3</v>
      </c>
      <c r="C55" s="66" t="s">
        <v>4</v>
      </c>
      <c r="D55" s="64" t="s">
        <v>5</v>
      </c>
      <c r="E55" s="65" t="s">
        <v>6</v>
      </c>
      <c r="F55" s="67" t="s">
        <v>7</v>
      </c>
      <c r="G55" s="46" t="e">
        <f>#REF!*A55/#REF!*33.7</f>
        <v>#REF!</v>
      </c>
      <c r="H55" s="47" t="e">
        <f>#REF!*E55/#REF!*33.7</f>
        <v>#REF!</v>
      </c>
      <c r="I55" s="46" t="e">
        <f>#REF!*D55/#REF!*33.7</f>
        <v>#REF!</v>
      </c>
      <c r="J55" s="100"/>
      <c r="K55" s="590" t="s">
        <v>43</v>
      </c>
      <c r="L55" s="591"/>
      <c r="M55" s="592" t="s">
        <v>43</v>
      </c>
      <c r="N55" s="593"/>
      <c r="O55" s="33"/>
      <c r="P55" s="1"/>
      <c r="Q55" s="1"/>
      <c r="R55" s="1"/>
      <c r="S55" s="1"/>
      <c r="T55" s="38"/>
      <c r="U55" s="38"/>
      <c r="V55" s="38"/>
      <c r="W55" s="39"/>
      <c r="X55" s="39"/>
      <c r="Y55" s="39"/>
      <c r="Z55" s="40"/>
      <c r="AA55" s="40"/>
      <c r="AB55" s="40"/>
      <c r="AC55" s="40"/>
      <c r="AD55" s="40"/>
      <c r="AE55" s="40"/>
      <c r="AF55" s="40"/>
    </row>
    <row r="56" spans="1:25" s="69" customFormat="1" ht="12.75" customHeight="1" hidden="1">
      <c r="A56" s="41" t="s">
        <v>44</v>
      </c>
      <c r="B56" s="42"/>
      <c r="C56" s="43" t="s">
        <v>45</v>
      </c>
      <c r="D56" s="44"/>
      <c r="E56" s="45"/>
      <c r="F56" s="45"/>
      <c r="G56" s="46" t="e">
        <f>#REF!*A56/#REF!*33.7</f>
        <v>#REF!</v>
      </c>
      <c r="H56" s="47" t="e">
        <f>#REF!*E56/#REF!*33.7</f>
        <v>#REF!</v>
      </c>
      <c r="I56" s="46" t="e">
        <f>#REF!*D56/#REF!*33.7</f>
        <v>#REF!</v>
      </c>
      <c r="J56" s="98"/>
      <c r="K56" s="594" t="s">
        <v>46</v>
      </c>
      <c r="L56" s="595"/>
      <c r="M56" s="596" t="s">
        <v>47</v>
      </c>
      <c r="N56" s="597"/>
      <c r="O56" s="33"/>
      <c r="P56" s="57"/>
      <c r="Q56" s="57"/>
      <c r="R56" s="57"/>
      <c r="S56" s="57"/>
      <c r="T56" s="56"/>
      <c r="U56" s="56"/>
      <c r="V56" s="56"/>
      <c r="W56" s="56"/>
      <c r="X56" s="68"/>
      <c r="Y56" s="68"/>
    </row>
    <row r="57" spans="1:25" s="72" customFormat="1" ht="12.75" customHeight="1" hidden="1">
      <c r="A57" s="70">
        <v>1</v>
      </c>
      <c r="B57" s="59"/>
      <c r="C57" s="60" t="s">
        <v>48</v>
      </c>
      <c r="D57" s="58">
        <v>750</v>
      </c>
      <c r="E57" s="61">
        <v>6</v>
      </c>
      <c r="F57" s="62">
        <v>2.2</v>
      </c>
      <c r="G57" s="46" t="e">
        <f>#REF!*A57/#REF!*33.7</f>
        <v>#REF!</v>
      </c>
      <c r="H57" s="47" t="e">
        <f>#REF!*E57/#REF!*33.7</f>
        <v>#REF!</v>
      </c>
      <c r="I57" s="46" t="e">
        <f>#REF!*D57/#REF!*33.7</f>
        <v>#REF!</v>
      </c>
      <c r="J57" s="99"/>
      <c r="K57" s="581">
        <v>252.77</v>
      </c>
      <c r="L57" s="582"/>
      <c r="M57" s="583" t="s">
        <v>41</v>
      </c>
      <c r="N57" s="584"/>
      <c r="O57" s="33"/>
      <c r="P57" s="1"/>
      <c r="Q57" s="1"/>
      <c r="R57" s="1"/>
      <c r="S57" s="1"/>
      <c r="T57" s="8"/>
      <c r="U57" s="8"/>
      <c r="V57" s="8"/>
      <c r="W57" s="8"/>
      <c r="X57" s="71"/>
      <c r="Y57" s="71"/>
    </row>
    <row r="58" spans="1:25" s="72" customFormat="1" ht="12.75" customHeight="1" hidden="1">
      <c r="A58" s="70">
        <v>2</v>
      </c>
      <c r="B58" s="73"/>
      <c r="C58" s="60" t="s">
        <v>49</v>
      </c>
      <c r="D58" s="58">
        <v>500</v>
      </c>
      <c r="E58" s="61">
        <v>12</v>
      </c>
      <c r="F58" s="62">
        <v>2.7</v>
      </c>
      <c r="G58" s="46" t="e">
        <f>#REF!*A58/#REF!*33.7</f>
        <v>#REF!</v>
      </c>
      <c r="H58" s="47" t="e">
        <f>#REF!*E58/#REF!*33.7</f>
        <v>#REF!</v>
      </c>
      <c r="I58" s="46" t="e">
        <f>#REF!*D58/#REF!*33.7</f>
        <v>#REF!</v>
      </c>
      <c r="J58" s="99"/>
      <c r="K58" s="581">
        <v>673.09</v>
      </c>
      <c r="L58" s="582"/>
      <c r="M58" s="583">
        <v>1200</v>
      </c>
      <c r="N58" s="584"/>
      <c r="O58" s="33"/>
      <c r="P58" s="1"/>
      <c r="Q58" s="1"/>
      <c r="R58" s="1"/>
      <c r="S58" s="1"/>
      <c r="T58" s="8"/>
      <c r="U58" s="8"/>
      <c r="V58" s="8"/>
      <c r="W58" s="8"/>
      <c r="X58" s="71"/>
      <c r="Y58" s="71"/>
    </row>
    <row r="59" spans="1:25" s="69" customFormat="1" ht="12.75" customHeight="1" hidden="1">
      <c r="A59" s="70">
        <v>3</v>
      </c>
      <c r="B59" s="73"/>
      <c r="C59" s="60" t="s">
        <v>50</v>
      </c>
      <c r="D59" s="58">
        <v>500</v>
      </c>
      <c r="E59" s="61">
        <v>12</v>
      </c>
      <c r="F59" s="62">
        <v>2.7</v>
      </c>
      <c r="G59" s="46" t="e">
        <f>#REF!*A59/#REF!*33.7</f>
        <v>#REF!</v>
      </c>
      <c r="H59" s="47" t="e">
        <f>#REF!*E59/#REF!*33.7</f>
        <v>#REF!</v>
      </c>
      <c r="I59" s="46" t="e">
        <f>#REF!*D59/#REF!*33.7</f>
        <v>#REF!</v>
      </c>
      <c r="J59" s="99"/>
      <c r="K59" s="581">
        <v>735.4</v>
      </c>
      <c r="L59" s="582"/>
      <c r="M59" s="583" t="s">
        <v>41</v>
      </c>
      <c r="N59" s="584"/>
      <c r="O59" s="33"/>
      <c r="P59" s="57"/>
      <c r="Q59" s="57"/>
      <c r="R59" s="57"/>
      <c r="S59" s="57"/>
      <c r="T59" s="56"/>
      <c r="U59" s="56"/>
      <c r="V59" s="56"/>
      <c r="W59" s="56"/>
      <c r="X59" s="68"/>
      <c r="Y59" s="68"/>
    </row>
    <row r="60" spans="1:25" s="72" customFormat="1" ht="12.75" customHeight="1" hidden="1">
      <c r="A60" s="70">
        <v>4</v>
      </c>
      <c r="B60" s="59"/>
      <c r="C60" s="60" t="s">
        <v>51</v>
      </c>
      <c r="D60" s="58">
        <v>500</v>
      </c>
      <c r="E60" s="61">
        <v>12</v>
      </c>
      <c r="F60" s="62">
        <v>2.7</v>
      </c>
      <c r="G60" s="46" t="e">
        <f>#REF!*A60/#REF!*33.7</f>
        <v>#REF!</v>
      </c>
      <c r="H60" s="47" t="e">
        <f>#REF!*E60/#REF!*33.7</f>
        <v>#REF!</v>
      </c>
      <c r="I60" s="46" t="e">
        <f>#REF!*D60/#REF!*33.7</f>
        <v>#REF!</v>
      </c>
      <c r="J60" s="99"/>
      <c r="K60" s="581">
        <v>421.08</v>
      </c>
      <c r="L60" s="582"/>
      <c r="M60" s="583" t="s">
        <v>41</v>
      </c>
      <c r="N60" s="584"/>
      <c r="O60" s="33"/>
      <c r="P60" s="1"/>
      <c r="Q60" s="1"/>
      <c r="R60" s="1"/>
      <c r="S60" s="1"/>
      <c r="T60" s="8"/>
      <c r="U60" s="8"/>
      <c r="V60" s="8"/>
      <c r="W60" s="8"/>
      <c r="X60" s="71"/>
      <c r="Y60" s="71"/>
    </row>
    <row r="61" spans="1:25" s="69" customFormat="1" ht="12.75" customHeight="1" hidden="1">
      <c r="A61" s="70">
        <v>5</v>
      </c>
      <c r="B61" s="73"/>
      <c r="C61" s="60" t="s">
        <v>52</v>
      </c>
      <c r="D61" s="58">
        <v>1000</v>
      </c>
      <c r="E61" s="61">
        <v>12</v>
      </c>
      <c r="F61" s="62">
        <v>5</v>
      </c>
      <c r="G61" s="46" t="e">
        <f>#REF!*A61/#REF!*33.7</f>
        <v>#REF!</v>
      </c>
      <c r="H61" s="47" t="e">
        <f>#REF!*E61/#REF!*33.7</f>
        <v>#REF!</v>
      </c>
      <c r="I61" s="46" t="e">
        <f>#REF!*D61/#REF!*33.7</f>
        <v>#REF!</v>
      </c>
      <c r="J61" s="99"/>
      <c r="K61" s="581">
        <v>321.59</v>
      </c>
      <c r="L61" s="582"/>
      <c r="M61" s="583">
        <v>600</v>
      </c>
      <c r="N61" s="584"/>
      <c r="O61" s="33"/>
      <c r="P61" s="57"/>
      <c r="Q61" s="57"/>
      <c r="R61" s="57"/>
      <c r="S61" s="57"/>
      <c r="T61" s="56"/>
      <c r="U61" s="56"/>
      <c r="V61" s="56"/>
      <c r="W61" s="56"/>
      <c r="X61" s="68"/>
      <c r="Y61" s="68"/>
    </row>
    <row r="62" spans="1:25" s="69" customFormat="1" ht="12.75" customHeight="1" hidden="1">
      <c r="A62" s="70">
        <v>6</v>
      </c>
      <c r="B62" s="59"/>
      <c r="C62" s="60" t="s">
        <v>53</v>
      </c>
      <c r="D62" s="58">
        <v>1000</v>
      </c>
      <c r="E62" s="61">
        <v>10</v>
      </c>
      <c r="F62" s="62">
        <v>20</v>
      </c>
      <c r="G62" s="46" t="e">
        <f>#REF!*A62/#REF!*33.7</f>
        <v>#REF!</v>
      </c>
      <c r="H62" s="47" t="e">
        <f>#REF!*E62/#REF!*33.7</f>
        <v>#REF!</v>
      </c>
      <c r="I62" s="46" t="e">
        <f>#REF!*D62/#REF!*33.7</f>
        <v>#REF!</v>
      </c>
      <c r="J62" s="99"/>
      <c r="K62" s="581">
        <v>234.99</v>
      </c>
      <c r="L62" s="582"/>
      <c r="M62" s="583">
        <v>500</v>
      </c>
      <c r="N62" s="584"/>
      <c r="O62" s="33"/>
      <c r="P62" s="57"/>
      <c r="Q62" s="57"/>
      <c r="R62" s="57"/>
      <c r="S62" s="57"/>
      <c r="T62" s="56"/>
      <c r="U62" s="56"/>
      <c r="V62" s="56"/>
      <c r="W62" s="56"/>
      <c r="X62" s="68"/>
      <c r="Y62" s="68"/>
    </row>
    <row r="63" spans="1:25" s="69" customFormat="1" ht="12.75" customHeight="1" hidden="1">
      <c r="A63" s="70">
        <v>7</v>
      </c>
      <c r="B63" s="59"/>
      <c r="C63" s="60" t="s">
        <v>54</v>
      </c>
      <c r="D63" s="58">
        <v>1000</v>
      </c>
      <c r="E63" s="61">
        <v>10</v>
      </c>
      <c r="F63" s="96">
        <v>20</v>
      </c>
      <c r="G63" s="46" t="e">
        <f>#REF!*A63/#REF!*33.7</f>
        <v>#REF!</v>
      </c>
      <c r="H63" s="47" t="e">
        <f>#REF!*E63/#REF!*33.7</f>
        <v>#REF!</v>
      </c>
      <c r="I63" s="46" t="e">
        <f>#REF!*D63/#REF!*33.7</f>
        <v>#REF!</v>
      </c>
      <c r="J63" s="99"/>
      <c r="K63" s="581">
        <v>342.69</v>
      </c>
      <c r="L63" s="582"/>
      <c r="M63" s="583">
        <v>550</v>
      </c>
      <c r="N63" s="584"/>
      <c r="O63" s="33"/>
      <c r="P63" s="57"/>
      <c r="Q63" s="57"/>
      <c r="R63" s="57"/>
      <c r="S63" s="57"/>
      <c r="T63" s="56"/>
      <c r="U63" s="56"/>
      <c r="V63" s="56"/>
      <c r="W63" s="56"/>
      <c r="X63" s="68"/>
      <c r="Y63" s="68"/>
    </row>
    <row r="64" spans="1:15" s="75" customFormat="1" ht="23.25" customHeight="1" thickBot="1">
      <c r="A64" s="585" t="s">
        <v>2</v>
      </c>
      <c r="B64" s="586" t="s">
        <v>55</v>
      </c>
      <c r="C64" s="587" t="s">
        <v>126</v>
      </c>
      <c r="D64" s="585" t="s">
        <v>177</v>
      </c>
      <c r="E64" s="585" t="s">
        <v>6</v>
      </c>
      <c r="F64" s="588" t="s">
        <v>7</v>
      </c>
      <c r="G64" s="573" t="s">
        <v>178</v>
      </c>
      <c r="H64" s="574"/>
      <c r="I64" s="574"/>
      <c r="J64" s="575"/>
      <c r="K64" s="576" t="s">
        <v>37</v>
      </c>
      <c r="L64" s="573"/>
      <c r="M64" s="573"/>
      <c r="N64" s="577"/>
      <c r="O64" s="74"/>
    </row>
    <row r="65" spans="1:17" s="76" customFormat="1" ht="29.25" customHeight="1" thickBot="1">
      <c r="A65" s="585"/>
      <c r="B65" s="586"/>
      <c r="C65" s="587"/>
      <c r="D65" s="585"/>
      <c r="E65" s="585"/>
      <c r="F65" s="589"/>
      <c r="G65" s="430" t="s">
        <v>14</v>
      </c>
      <c r="H65" s="431" t="s">
        <v>11</v>
      </c>
      <c r="I65" s="432" t="s">
        <v>15</v>
      </c>
      <c r="J65" s="433" t="s">
        <v>13</v>
      </c>
      <c r="K65" s="430" t="s">
        <v>14</v>
      </c>
      <c r="L65" s="434" t="s">
        <v>11</v>
      </c>
      <c r="M65" s="432" t="s">
        <v>15</v>
      </c>
      <c r="N65" s="433" t="s">
        <v>16</v>
      </c>
      <c r="O65" s="27"/>
      <c r="Q65" s="28"/>
    </row>
    <row r="66" spans="1:17" s="76" customFormat="1" ht="29.25" customHeight="1">
      <c r="A66" s="440">
        <v>39</v>
      </c>
      <c r="B66" s="441">
        <v>3315</v>
      </c>
      <c r="C66" s="442" t="s">
        <v>31</v>
      </c>
      <c r="D66" s="443">
        <v>1000</v>
      </c>
      <c r="E66" s="443">
        <v>8</v>
      </c>
      <c r="F66" s="497">
        <v>15</v>
      </c>
      <c r="G66" s="499">
        <v>2.51</v>
      </c>
      <c r="H66" s="499">
        <v>2.51</v>
      </c>
      <c r="I66" s="499">
        <v>2.51</v>
      </c>
      <c r="J66" s="500">
        <v>2.51</v>
      </c>
      <c r="K66" s="444">
        <v>167</v>
      </c>
      <c r="L66" s="444">
        <v>167</v>
      </c>
      <c r="M66" s="444">
        <v>167</v>
      </c>
      <c r="N66" s="445">
        <v>167</v>
      </c>
      <c r="O66" s="27"/>
      <c r="Q66" s="28"/>
    </row>
    <row r="67" spans="1:17" s="76" customFormat="1" ht="29.25" customHeight="1" thickBot="1">
      <c r="A67" s="455">
        <v>40</v>
      </c>
      <c r="B67" s="456">
        <v>5855</v>
      </c>
      <c r="C67" s="457" t="s">
        <v>32</v>
      </c>
      <c r="D67" s="458">
        <v>1000</v>
      </c>
      <c r="E67" s="458">
        <v>8</v>
      </c>
      <c r="F67" s="498">
        <v>15</v>
      </c>
      <c r="G67" s="501">
        <v>2.51</v>
      </c>
      <c r="H67" s="501">
        <v>2.51</v>
      </c>
      <c r="I67" s="501">
        <v>2.51</v>
      </c>
      <c r="J67" s="502">
        <v>2.51</v>
      </c>
      <c r="K67" s="459">
        <v>167</v>
      </c>
      <c r="L67" s="459">
        <v>167</v>
      </c>
      <c r="M67" s="459">
        <v>167</v>
      </c>
      <c r="N67" s="460">
        <v>167</v>
      </c>
      <c r="O67" s="27"/>
      <c r="Q67" s="28"/>
    </row>
    <row r="68" spans="1:17" s="76" customFormat="1" ht="18" customHeight="1" thickBot="1" thickTop="1">
      <c r="A68" s="450"/>
      <c r="B68" s="451"/>
      <c r="C68" s="452"/>
      <c r="D68" s="453"/>
      <c r="E68" s="453"/>
      <c r="F68" s="454"/>
      <c r="G68" s="503"/>
      <c r="H68" s="503"/>
      <c r="I68" s="503"/>
      <c r="J68" s="503"/>
      <c r="K68" s="504"/>
      <c r="L68" s="504"/>
      <c r="M68" s="504"/>
      <c r="N68" s="504"/>
      <c r="O68" s="27"/>
      <c r="Q68" s="28"/>
    </row>
    <row r="69" spans="1:17" s="76" customFormat="1" ht="29.25" customHeight="1" thickTop="1">
      <c r="A69" s="446">
        <v>41</v>
      </c>
      <c r="B69" s="447"/>
      <c r="C69" s="448" t="s">
        <v>172</v>
      </c>
      <c r="D69" s="449">
        <v>500</v>
      </c>
      <c r="E69" s="449">
        <v>25</v>
      </c>
      <c r="F69" s="496">
        <v>15</v>
      </c>
      <c r="G69" s="505">
        <v>3.711</v>
      </c>
      <c r="H69" s="505">
        <v>3.791</v>
      </c>
      <c r="I69" s="505">
        <v>3.89</v>
      </c>
      <c r="J69" s="506">
        <v>3.99</v>
      </c>
      <c r="K69" s="507">
        <v>123.69</v>
      </c>
      <c r="L69" s="507">
        <v>126.35</v>
      </c>
      <c r="M69" s="507">
        <v>129.68</v>
      </c>
      <c r="N69" s="508">
        <v>133</v>
      </c>
      <c r="O69" s="27"/>
      <c r="Q69" s="28"/>
    </row>
    <row r="70" spans="1:17" s="76" customFormat="1" ht="29.25" customHeight="1">
      <c r="A70" s="237">
        <v>42</v>
      </c>
      <c r="B70" s="238"/>
      <c r="C70" s="239" t="s">
        <v>173</v>
      </c>
      <c r="D70" s="240">
        <v>500</v>
      </c>
      <c r="E70" s="240">
        <v>25</v>
      </c>
      <c r="F70" s="241">
        <v>15</v>
      </c>
      <c r="G70" s="242">
        <v>3.711</v>
      </c>
      <c r="H70" s="242">
        <v>3.791</v>
      </c>
      <c r="I70" s="242">
        <v>3.89</v>
      </c>
      <c r="J70" s="243">
        <v>3.99</v>
      </c>
      <c r="K70" s="509">
        <v>123.69</v>
      </c>
      <c r="L70" s="509">
        <v>126.35</v>
      </c>
      <c r="M70" s="509">
        <v>129.68</v>
      </c>
      <c r="N70" s="510">
        <v>133</v>
      </c>
      <c r="O70" s="27"/>
      <c r="Q70" s="28"/>
    </row>
    <row r="71" spans="1:17" s="76" customFormat="1" ht="29.25" customHeight="1">
      <c r="A71" s="237">
        <v>43</v>
      </c>
      <c r="B71" s="238"/>
      <c r="C71" s="239" t="s">
        <v>174</v>
      </c>
      <c r="D71" s="240">
        <v>500</v>
      </c>
      <c r="E71" s="240">
        <v>25</v>
      </c>
      <c r="F71" s="241">
        <v>15</v>
      </c>
      <c r="G71" s="242">
        <v>4.352</v>
      </c>
      <c r="H71" s="242">
        <v>4.446</v>
      </c>
      <c r="I71" s="242">
        <v>4.563</v>
      </c>
      <c r="J71" s="243">
        <v>4.68</v>
      </c>
      <c r="K71" s="509">
        <v>145.08</v>
      </c>
      <c r="L71" s="509">
        <v>148.2</v>
      </c>
      <c r="M71" s="509">
        <v>152.1</v>
      </c>
      <c r="N71" s="510">
        <v>156</v>
      </c>
      <c r="O71" s="27"/>
      <c r="Q71" s="28"/>
    </row>
    <row r="72" spans="1:17" s="76" customFormat="1" ht="29.25" customHeight="1">
      <c r="A72" s="237">
        <v>44</v>
      </c>
      <c r="B72" s="238"/>
      <c r="C72" s="239" t="s">
        <v>175</v>
      </c>
      <c r="D72" s="240">
        <v>500</v>
      </c>
      <c r="E72" s="240">
        <v>25</v>
      </c>
      <c r="F72" s="241">
        <v>15</v>
      </c>
      <c r="G72" s="242">
        <v>4.352</v>
      </c>
      <c r="H72" s="242">
        <v>4.446</v>
      </c>
      <c r="I72" s="242">
        <v>4.563</v>
      </c>
      <c r="J72" s="243">
        <v>4.68</v>
      </c>
      <c r="K72" s="509">
        <v>145.08</v>
      </c>
      <c r="L72" s="509">
        <v>148.2</v>
      </c>
      <c r="M72" s="509">
        <v>152.1</v>
      </c>
      <c r="N72" s="510">
        <v>156</v>
      </c>
      <c r="O72" s="27"/>
      <c r="Q72" s="28"/>
    </row>
    <row r="73" spans="1:17" s="76" customFormat="1" ht="29.25" customHeight="1" thickBot="1">
      <c r="A73" s="237">
        <v>45</v>
      </c>
      <c r="B73" s="238"/>
      <c r="C73" s="239" t="s">
        <v>176</v>
      </c>
      <c r="D73" s="240">
        <v>500</v>
      </c>
      <c r="E73" s="240">
        <v>25</v>
      </c>
      <c r="F73" s="241">
        <v>15</v>
      </c>
      <c r="G73" s="242">
        <v>4.352</v>
      </c>
      <c r="H73" s="242">
        <v>4.446</v>
      </c>
      <c r="I73" s="242">
        <v>4.563</v>
      </c>
      <c r="J73" s="243">
        <v>4.68</v>
      </c>
      <c r="K73" s="509">
        <v>145.08</v>
      </c>
      <c r="L73" s="509">
        <v>148.2</v>
      </c>
      <c r="M73" s="509">
        <v>152.1</v>
      </c>
      <c r="N73" s="510">
        <v>156</v>
      </c>
      <c r="O73" s="27"/>
      <c r="Q73" s="28"/>
    </row>
    <row r="74" spans="1:17" s="120" customFormat="1" ht="18" customHeight="1" thickBot="1">
      <c r="A74" s="192"/>
      <c r="B74" s="193"/>
      <c r="C74" s="194"/>
      <c r="D74" s="195"/>
      <c r="E74" s="196"/>
      <c r="F74" s="197"/>
      <c r="G74" s="198"/>
      <c r="H74" s="199"/>
      <c r="I74" s="199"/>
      <c r="J74" s="200"/>
      <c r="K74" s="201"/>
      <c r="L74" s="202"/>
      <c r="M74" s="202"/>
      <c r="N74" s="203"/>
      <c r="O74" s="113"/>
      <c r="Q74" s="115"/>
    </row>
    <row r="75" spans="1:17" s="234" customFormat="1" ht="33.75" customHeight="1" thickTop="1">
      <c r="A75" s="221">
        <v>46</v>
      </c>
      <c r="B75" s="222"/>
      <c r="C75" s="223" t="s">
        <v>68</v>
      </c>
      <c r="D75" s="224">
        <v>1000</v>
      </c>
      <c r="E75" s="225">
        <v>10</v>
      </c>
      <c r="F75" s="226">
        <v>10</v>
      </c>
      <c r="G75" s="227">
        <v>0.502</v>
      </c>
      <c r="H75" s="228">
        <v>0.513</v>
      </c>
      <c r="I75" s="228">
        <v>0.527</v>
      </c>
      <c r="J75" s="229">
        <v>0.54</v>
      </c>
      <c r="K75" s="230">
        <v>50.22</v>
      </c>
      <c r="L75" s="231">
        <v>51.3</v>
      </c>
      <c r="M75" s="231">
        <v>52.65</v>
      </c>
      <c r="N75" s="232">
        <v>54</v>
      </c>
      <c r="O75" s="233"/>
      <c r="Q75" s="235"/>
    </row>
    <row r="76" spans="1:17" s="114" customFormat="1" ht="20.25" customHeight="1" thickBot="1">
      <c r="A76" s="204"/>
      <c r="B76" s="205"/>
      <c r="C76" s="206"/>
      <c r="D76" s="207"/>
      <c r="E76" s="208"/>
      <c r="F76" s="209"/>
      <c r="G76" s="210"/>
      <c r="H76" s="211"/>
      <c r="I76" s="211"/>
      <c r="J76" s="212"/>
      <c r="K76" s="213"/>
      <c r="L76" s="214"/>
      <c r="M76" s="214"/>
      <c r="N76" s="215"/>
      <c r="O76" s="113"/>
      <c r="Q76" s="122"/>
    </row>
    <row r="77" spans="1:17" s="120" customFormat="1" ht="33.75" customHeight="1" thickBot="1" thickTop="1">
      <c r="A77" s="116">
        <v>47</v>
      </c>
      <c r="B77" s="123"/>
      <c r="C77" s="124" t="s">
        <v>171</v>
      </c>
      <c r="D77" s="125">
        <v>2000</v>
      </c>
      <c r="E77" s="126"/>
      <c r="F77" s="129">
        <v>1</v>
      </c>
      <c r="G77" s="564">
        <v>1.18</v>
      </c>
      <c r="H77" s="565">
        <v>1.21</v>
      </c>
      <c r="I77" s="565">
        <v>1.24</v>
      </c>
      <c r="J77" s="566">
        <v>1.27</v>
      </c>
      <c r="K77" s="121">
        <v>2360</v>
      </c>
      <c r="L77" s="127">
        <v>2420</v>
      </c>
      <c r="M77" s="127">
        <v>2480</v>
      </c>
      <c r="N77" s="186">
        <v>2540</v>
      </c>
      <c r="O77" s="113"/>
      <c r="Q77" s="115"/>
    </row>
    <row r="78" spans="1:17" s="120" customFormat="1" ht="17.25" customHeight="1" thickBot="1" thickTop="1">
      <c r="A78" s="216"/>
      <c r="B78" s="217"/>
      <c r="C78" s="218"/>
      <c r="D78" s="216"/>
      <c r="E78" s="219"/>
      <c r="F78" s="220"/>
      <c r="G78" s="614"/>
      <c r="H78" s="615"/>
      <c r="I78" s="615"/>
      <c r="J78" s="616"/>
      <c r="K78" s="639"/>
      <c r="L78" s="640"/>
      <c r="M78" s="640"/>
      <c r="N78" s="641"/>
      <c r="O78" s="113"/>
      <c r="Q78" s="115"/>
    </row>
    <row r="79" spans="1:17" s="114" customFormat="1" ht="33.75" customHeight="1" thickTop="1">
      <c r="A79" s="112">
        <v>48</v>
      </c>
      <c r="B79" s="130"/>
      <c r="C79" s="236" t="s">
        <v>73</v>
      </c>
      <c r="D79" s="131">
        <v>15000</v>
      </c>
      <c r="E79" s="132" t="s">
        <v>74</v>
      </c>
      <c r="F79" s="133">
        <v>1</v>
      </c>
      <c r="G79" s="134">
        <v>0.23</v>
      </c>
      <c r="H79" s="135">
        <v>0.24</v>
      </c>
      <c r="I79" s="136">
        <v>0.25</v>
      </c>
      <c r="J79" s="188">
        <v>0.26</v>
      </c>
      <c r="K79" s="137">
        <f>G79*15000</f>
        <v>3450</v>
      </c>
      <c r="L79" s="138">
        <f>H79*15000</f>
        <v>3600</v>
      </c>
      <c r="M79" s="139">
        <f>I79*15000</f>
        <v>3750</v>
      </c>
      <c r="N79" s="187">
        <f>J79*15000</f>
        <v>3900</v>
      </c>
      <c r="O79" s="113"/>
      <c r="Q79" s="122"/>
    </row>
    <row r="80" spans="1:14" s="114" customFormat="1" ht="33.75" customHeight="1" thickBot="1">
      <c r="A80" s="128">
        <v>49</v>
      </c>
      <c r="B80" s="461"/>
      <c r="C80" s="462" t="s">
        <v>75</v>
      </c>
      <c r="D80" s="463">
        <v>18000</v>
      </c>
      <c r="E80" s="464" t="s">
        <v>76</v>
      </c>
      <c r="F80" s="465">
        <v>1</v>
      </c>
      <c r="G80" s="466">
        <v>0.23</v>
      </c>
      <c r="H80" s="467">
        <v>0.24</v>
      </c>
      <c r="I80" s="468">
        <v>0.25</v>
      </c>
      <c r="J80" s="469">
        <v>0.26</v>
      </c>
      <c r="K80" s="470">
        <f>G80*18000</f>
        <v>4140</v>
      </c>
      <c r="L80" s="471">
        <f>H80*18000</f>
        <v>4320</v>
      </c>
      <c r="M80" s="472">
        <f>I80*18000</f>
        <v>4500</v>
      </c>
      <c r="N80" s="473">
        <f>J80*18000</f>
        <v>4680</v>
      </c>
    </row>
    <row r="81" spans="1:17" s="234" customFormat="1" ht="33.75" customHeight="1">
      <c r="A81" s="474">
        <v>50</v>
      </c>
      <c r="B81" s="475" t="s">
        <v>56</v>
      </c>
      <c r="C81" s="476" t="s">
        <v>128</v>
      </c>
      <c r="D81" s="477">
        <v>100</v>
      </c>
      <c r="E81" s="477"/>
      <c r="F81" s="478">
        <v>8</v>
      </c>
      <c r="G81" s="479">
        <v>27</v>
      </c>
      <c r="H81" s="479">
        <v>27</v>
      </c>
      <c r="I81" s="479">
        <v>27</v>
      </c>
      <c r="J81" s="480">
        <v>27</v>
      </c>
      <c r="K81" s="481">
        <v>2700</v>
      </c>
      <c r="L81" s="481">
        <v>2700</v>
      </c>
      <c r="M81" s="481">
        <v>2700</v>
      </c>
      <c r="N81" s="553">
        <v>2700</v>
      </c>
      <c r="O81" s="233"/>
      <c r="Q81" s="235"/>
    </row>
    <row r="82" spans="1:17" s="234" customFormat="1" ht="33.75" customHeight="1">
      <c r="A82" s="482">
        <v>51</v>
      </c>
      <c r="B82" s="238" t="s">
        <v>57</v>
      </c>
      <c r="C82" s="239" t="s">
        <v>129</v>
      </c>
      <c r="D82" s="240">
        <v>100</v>
      </c>
      <c r="E82" s="240"/>
      <c r="F82" s="241">
        <v>9</v>
      </c>
      <c r="G82" s="242">
        <v>30</v>
      </c>
      <c r="H82" s="242">
        <v>30</v>
      </c>
      <c r="I82" s="242">
        <v>30</v>
      </c>
      <c r="J82" s="243">
        <v>30</v>
      </c>
      <c r="K82" s="244">
        <v>3000</v>
      </c>
      <c r="L82" s="244">
        <v>3000</v>
      </c>
      <c r="M82" s="244">
        <v>3000</v>
      </c>
      <c r="N82" s="554">
        <v>3000</v>
      </c>
      <c r="O82" s="233"/>
      <c r="Q82" s="235"/>
    </row>
    <row r="83" spans="1:17" s="234" customFormat="1" ht="33.75" customHeight="1">
      <c r="A83" s="482">
        <v>52</v>
      </c>
      <c r="B83" s="238" t="s">
        <v>58</v>
      </c>
      <c r="C83" s="239" t="s">
        <v>133</v>
      </c>
      <c r="D83" s="240">
        <v>100</v>
      </c>
      <c r="E83" s="240"/>
      <c r="F83" s="241">
        <v>9</v>
      </c>
      <c r="G83" s="242">
        <v>30</v>
      </c>
      <c r="H83" s="242">
        <v>30</v>
      </c>
      <c r="I83" s="242">
        <v>30</v>
      </c>
      <c r="J83" s="243">
        <v>30</v>
      </c>
      <c r="K83" s="244">
        <v>3000</v>
      </c>
      <c r="L83" s="244">
        <v>3000</v>
      </c>
      <c r="M83" s="244">
        <v>3000</v>
      </c>
      <c r="N83" s="554">
        <v>3000</v>
      </c>
      <c r="O83" s="233"/>
      <c r="Q83" s="235"/>
    </row>
    <row r="84" spans="1:17" s="234" customFormat="1" ht="33.75" customHeight="1">
      <c r="A84" s="482">
        <v>53</v>
      </c>
      <c r="B84" s="238" t="s">
        <v>59</v>
      </c>
      <c r="C84" s="239" t="s">
        <v>130</v>
      </c>
      <c r="D84" s="240">
        <v>100</v>
      </c>
      <c r="E84" s="240"/>
      <c r="F84" s="241">
        <v>8</v>
      </c>
      <c r="G84" s="242">
        <v>27</v>
      </c>
      <c r="H84" s="242">
        <v>27</v>
      </c>
      <c r="I84" s="242">
        <v>27</v>
      </c>
      <c r="J84" s="243">
        <v>27</v>
      </c>
      <c r="K84" s="244">
        <v>2700</v>
      </c>
      <c r="L84" s="244">
        <v>2700</v>
      </c>
      <c r="M84" s="244">
        <v>2700</v>
      </c>
      <c r="N84" s="554">
        <v>2700</v>
      </c>
      <c r="O84" s="233"/>
      <c r="Q84" s="235"/>
    </row>
    <row r="85" spans="1:17" s="234" customFormat="1" ht="33.75" customHeight="1">
      <c r="A85" s="482">
        <v>54</v>
      </c>
      <c r="B85" s="238" t="s">
        <v>60</v>
      </c>
      <c r="C85" s="239" t="s">
        <v>134</v>
      </c>
      <c r="D85" s="240">
        <v>100</v>
      </c>
      <c r="E85" s="240"/>
      <c r="F85" s="241">
        <v>8</v>
      </c>
      <c r="G85" s="242">
        <v>27</v>
      </c>
      <c r="H85" s="242">
        <v>27</v>
      </c>
      <c r="I85" s="242">
        <v>27</v>
      </c>
      <c r="J85" s="243">
        <v>27</v>
      </c>
      <c r="K85" s="244">
        <v>2700</v>
      </c>
      <c r="L85" s="244">
        <v>2700</v>
      </c>
      <c r="M85" s="244">
        <v>2700</v>
      </c>
      <c r="N85" s="554">
        <v>2700</v>
      </c>
      <c r="O85" s="233"/>
      <c r="Q85" s="235"/>
    </row>
    <row r="86" spans="1:17" s="234" customFormat="1" ht="33.75" customHeight="1">
      <c r="A86" s="482">
        <v>55</v>
      </c>
      <c r="B86" s="238" t="s">
        <v>61</v>
      </c>
      <c r="C86" s="239" t="s">
        <v>135</v>
      </c>
      <c r="D86" s="240">
        <v>100</v>
      </c>
      <c r="E86" s="240"/>
      <c r="F86" s="241">
        <v>8</v>
      </c>
      <c r="G86" s="242">
        <v>27</v>
      </c>
      <c r="H86" s="242">
        <v>27</v>
      </c>
      <c r="I86" s="242">
        <v>27</v>
      </c>
      <c r="J86" s="243">
        <v>27</v>
      </c>
      <c r="K86" s="244">
        <v>2700</v>
      </c>
      <c r="L86" s="244">
        <v>2700</v>
      </c>
      <c r="M86" s="244">
        <v>2700</v>
      </c>
      <c r="N86" s="554">
        <v>2700</v>
      </c>
      <c r="O86" s="233"/>
      <c r="Q86" s="235"/>
    </row>
    <row r="87" spans="1:17" s="234" customFormat="1" ht="33.75" customHeight="1">
      <c r="A87" s="482">
        <v>56</v>
      </c>
      <c r="B87" s="238" t="s">
        <v>62</v>
      </c>
      <c r="C87" s="239" t="s">
        <v>136</v>
      </c>
      <c r="D87" s="240">
        <v>100</v>
      </c>
      <c r="E87" s="240"/>
      <c r="F87" s="241">
        <v>8</v>
      </c>
      <c r="G87" s="242">
        <v>27</v>
      </c>
      <c r="H87" s="242">
        <v>27</v>
      </c>
      <c r="I87" s="242">
        <v>27</v>
      </c>
      <c r="J87" s="243">
        <v>27</v>
      </c>
      <c r="K87" s="244">
        <v>2700</v>
      </c>
      <c r="L87" s="244">
        <v>2700</v>
      </c>
      <c r="M87" s="244">
        <v>2700</v>
      </c>
      <c r="N87" s="554">
        <v>2700</v>
      </c>
      <c r="O87" s="233"/>
      <c r="Q87" s="235"/>
    </row>
    <row r="88" spans="1:17" s="234" customFormat="1" ht="33.75" customHeight="1">
      <c r="A88" s="482">
        <v>57</v>
      </c>
      <c r="B88" s="238" t="s">
        <v>84</v>
      </c>
      <c r="C88" s="239" t="s">
        <v>131</v>
      </c>
      <c r="D88" s="240">
        <v>100</v>
      </c>
      <c r="E88" s="240"/>
      <c r="F88" s="241">
        <v>8</v>
      </c>
      <c r="G88" s="242">
        <v>27</v>
      </c>
      <c r="H88" s="242">
        <v>27</v>
      </c>
      <c r="I88" s="242">
        <v>27</v>
      </c>
      <c r="J88" s="243">
        <v>27</v>
      </c>
      <c r="K88" s="244">
        <v>2700</v>
      </c>
      <c r="L88" s="244">
        <v>2700</v>
      </c>
      <c r="M88" s="244">
        <v>2700</v>
      </c>
      <c r="N88" s="554">
        <v>2700</v>
      </c>
      <c r="O88" s="233"/>
      <c r="Q88" s="235"/>
    </row>
    <row r="89" spans="1:17" s="234" customFormat="1" ht="33.75" customHeight="1">
      <c r="A89" s="482">
        <v>58</v>
      </c>
      <c r="B89" s="238" t="s">
        <v>63</v>
      </c>
      <c r="C89" s="239" t="s">
        <v>132</v>
      </c>
      <c r="D89" s="240">
        <v>100</v>
      </c>
      <c r="E89" s="240"/>
      <c r="F89" s="241">
        <v>9.5</v>
      </c>
      <c r="G89" s="242">
        <v>29</v>
      </c>
      <c r="H89" s="242">
        <v>29</v>
      </c>
      <c r="I89" s="242">
        <v>29</v>
      </c>
      <c r="J89" s="243">
        <v>29</v>
      </c>
      <c r="K89" s="244">
        <v>2900</v>
      </c>
      <c r="L89" s="244">
        <v>2900</v>
      </c>
      <c r="M89" s="244">
        <v>2900</v>
      </c>
      <c r="N89" s="554">
        <v>2900</v>
      </c>
      <c r="O89" s="233"/>
      <c r="Q89" s="235"/>
    </row>
    <row r="90" spans="1:17" s="234" customFormat="1" ht="33.75" customHeight="1">
      <c r="A90" s="482">
        <v>59</v>
      </c>
      <c r="B90" s="238" t="s">
        <v>64</v>
      </c>
      <c r="C90" s="239" t="s">
        <v>137</v>
      </c>
      <c r="D90" s="240">
        <v>100</v>
      </c>
      <c r="E90" s="240"/>
      <c r="F90" s="241">
        <v>8</v>
      </c>
      <c r="G90" s="242">
        <v>27</v>
      </c>
      <c r="H90" s="242">
        <v>27</v>
      </c>
      <c r="I90" s="242">
        <v>27</v>
      </c>
      <c r="J90" s="243">
        <v>27</v>
      </c>
      <c r="K90" s="244">
        <v>2700</v>
      </c>
      <c r="L90" s="244">
        <v>2700</v>
      </c>
      <c r="M90" s="244">
        <v>2700</v>
      </c>
      <c r="N90" s="554">
        <v>2700</v>
      </c>
      <c r="O90" s="233"/>
      <c r="Q90" s="235"/>
    </row>
    <row r="91" spans="1:17" s="234" customFormat="1" ht="33.75" customHeight="1">
      <c r="A91" s="482">
        <v>60</v>
      </c>
      <c r="B91" s="245" t="s">
        <v>65</v>
      </c>
      <c r="C91" s="246" t="s">
        <v>138</v>
      </c>
      <c r="D91" s="240">
        <v>100</v>
      </c>
      <c r="E91" s="240"/>
      <c r="F91" s="241">
        <v>9</v>
      </c>
      <c r="G91" s="242">
        <v>27</v>
      </c>
      <c r="H91" s="242">
        <v>27</v>
      </c>
      <c r="I91" s="242">
        <v>27</v>
      </c>
      <c r="J91" s="243">
        <v>27</v>
      </c>
      <c r="K91" s="244">
        <v>2700</v>
      </c>
      <c r="L91" s="244">
        <v>2700</v>
      </c>
      <c r="M91" s="244">
        <v>2700</v>
      </c>
      <c r="N91" s="554">
        <v>2700</v>
      </c>
      <c r="O91" s="233"/>
      <c r="Q91" s="235"/>
    </row>
    <row r="92" spans="1:17" s="234" customFormat="1" ht="33.75" customHeight="1">
      <c r="A92" s="482">
        <v>61</v>
      </c>
      <c r="B92" s="238" t="s">
        <v>66</v>
      </c>
      <c r="C92" s="239" t="s">
        <v>139</v>
      </c>
      <c r="D92" s="240">
        <v>100</v>
      </c>
      <c r="E92" s="240"/>
      <c r="F92" s="241">
        <v>8</v>
      </c>
      <c r="G92" s="242">
        <v>27</v>
      </c>
      <c r="H92" s="242">
        <v>27</v>
      </c>
      <c r="I92" s="242">
        <v>27</v>
      </c>
      <c r="J92" s="243">
        <v>27</v>
      </c>
      <c r="K92" s="244">
        <v>2700</v>
      </c>
      <c r="L92" s="244">
        <v>2700</v>
      </c>
      <c r="M92" s="244">
        <v>2700</v>
      </c>
      <c r="N92" s="554">
        <v>2700</v>
      </c>
      <c r="O92" s="233"/>
      <c r="Q92" s="235"/>
    </row>
    <row r="93" spans="1:17" s="234" customFormat="1" ht="33.75" customHeight="1">
      <c r="A93" s="483">
        <v>62</v>
      </c>
      <c r="B93" s="238" t="s">
        <v>85</v>
      </c>
      <c r="C93" s="239" t="s">
        <v>140</v>
      </c>
      <c r="D93" s="240">
        <v>100</v>
      </c>
      <c r="E93" s="240"/>
      <c r="F93" s="241">
        <v>9</v>
      </c>
      <c r="G93" s="242">
        <v>30</v>
      </c>
      <c r="H93" s="242">
        <v>30</v>
      </c>
      <c r="I93" s="242">
        <v>30</v>
      </c>
      <c r="J93" s="243">
        <v>30</v>
      </c>
      <c r="K93" s="244">
        <v>3000</v>
      </c>
      <c r="L93" s="244">
        <v>3000</v>
      </c>
      <c r="M93" s="244">
        <v>3000</v>
      </c>
      <c r="N93" s="554">
        <v>3000</v>
      </c>
      <c r="O93" s="233"/>
      <c r="Q93" s="235"/>
    </row>
    <row r="94" spans="1:17" s="234" customFormat="1" ht="33.75" customHeight="1">
      <c r="A94" s="495">
        <v>63</v>
      </c>
      <c r="B94" s="245" t="s">
        <v>67</v>
      </c>
      <c r="C94" s="246" t="s">
        <v>141</v>
      </c>
      <c r="D94" s="240">
        <v>100</v>
      </c>
      <c r="E94" s="240"/>
      <c r="F94" s="247">
        <v>8</v>
      </c>
      <c r="G94" s="248">
        <v>27</v>
      </c>
      <c r="H94" s="248">
        <v>27</v>
      </c>
      <c r="I94" s="248">
        <v>27</v>
      </c>
      <c r="J94" s="249">
        <v>27</v>
      </c>
      <c r="K94" s="250">
        <v>2700</v>
      </c>
      <c r="L94" s="250">
        <v>2700</v>
      </c>
      <c r="M94" s="250">
        <v>2700</v>
      </c>
      <c r="N94" s="555">
        <v>2700</v>
      </c>
      <c r="O94" s="233"/>
      <c r="Q94" s="235"/>
    </row>
    <row r="95" spans="1:17" s="234" customFormat="1" ht="33.75" customHeight="1">
      <c r="A95" s="485">
        <v>64</v>
      </c>
      <c r="B95" s="251" t="s">
        <v>90</v>
      </c>
      <c r="C95" s="252" t="s">
        <v>142</v>
      </c>
      <c r="D95" s="253">
        <v>50</v>
      </c>
      <c r="E95" s="253"/>
      <c r="F95" s="254">
        <v>15</v>
      </c>
      <c r="G95" s="248">
        <v>28</v>
      </c>
      <c r="H95" s="248">
        <v>28</v>
      </c>
      <c r="I95" s="248">
        <v>28</v>
      </c>
      <c r="J95" s="249">
        <v>28</v>
      </c>
      <c r="K95" s="250">
        <v>2800</v>
      </c>
      <c r="L95" s="250">
        <v>2800</v>
      </c>
      <c r="M95" s="250">
        <v>2800</v>
      </c>
      <c r="N95" s="484">
        <v>2800</v>
      </c>
      <c r="O95" s="233"/>
      <c r="Q95" s="235"/>
    </row>
    <row r="96" spans="1:17" s="234" customFormat="1" ht="33.75" customHeight="1" thickBot="1">
      <c r="A96" s="486">
        <v>65</v>
      </c>
      <c r="B96" s="487" t="s">
        <v>89</v>
      </c>
      <c r="C96" s="488" t="s">
        <v>91</v>
      </c>
      <c r="D96" s="489">
        <v>50</v>
      </c>
      <c r="E96" s="489"/>
      <c r="F96" s="490">
        <v>9</v>
      </c>
      <c r="G96" s="491">
        <v>13</v>
      </c>
      <c r="H96" s="491">
        <v>13</v>
      </c>
      <c r="I96" s="491">
        <v>13</v>
      </c>
      <c r="J96" s="492">
        <v>13</v>
      </c>
      <c r="K96" s="493">
        <v>1300</v>
      </c>
      <c r="L96" s="493">
        <v>1300</v>
      </c>
      <c r="M96" s="493">
        <v>1300</v>
      </c>
      <c r="N96" s="494">
        <v>1300</v>
      </c>
      <c r="O96" s="233"/>
      <c r="Q96" s="235"/>
    </row>
    <row r="97" spans="1:22" s="77" customFormat="1" ht="48" customHeight="1" thickBot="1">
      <c r="A97" s="78"/>
      <c r="B97" s="578"/>
      <c r="C97" s="578"/>
      <c r="D97" s="578"/>
      <c r="E97" s="578"/>
      <c r="F97" s="578"/>
      <c r="G97" s="578"/>
      <c r="H97" s="578"/>
      <c r="I97" s="578"/>
      <c r="J97" s="578"/>
      <c r="K97" s="578"/>
      <c r="L97" s="578"/>
      <c r="M97" s="578"/>
      <c r="N97" s="578"/>
      <c r="O97" s="79"/>
      <c r="P97" s="79"/>
      <c r="Q97" s="80"/>
      <c r="R97"/>
      <c r="S97"/>
      <c r="T97"/>
      <c r="U97"/>
      <c r="V97"/>
    </row>
    <row r="98" spans="1:22" s="77" customFormat="1" ht="39.75" customHeight="1" thickBot="1">
      <c r="A98" s="94"/>
      <c r="B98" s="633" t="s">
        <v>77</v>
      </c>
      <c r="C98" s="634"/>
      <c r="D98" s="634"/>
      <c r="E98" s="634"/>
      <c r="F98" s="152"/>
      <c r="G98" s="635" t="s">
        <v>83</v>
      </c>
      <c r="H98" s="635"/>
      <c r="I98" s="635"/>
      <c r="J98" s="635"/>
      <c r="K98" s="635"/>
      <c r="L98" s="635"/>
      <c r="M98" s="635"/>
      <c r="N98" s="636"/>
      <c r="O98" s="79"/>
      <c r="P98" s="79"/>
      <c r="Q98" s="80"/>
      <c r="R98" s="572"/>
      <c r="S98" s="572"/>
      <c r="T98" s="572"/>
      <c r="U98" s="572"/>
      <c r="V98" s="572"/>
    </row>
    <row r="99" spans="1:21" s="160" customFormat="1" ht="26.25" customHeight="1">
      <c r="A99" s="156"/>
      <c r="B99" s="569" t="s">
        <v>78</v>
      </c>
      <c r="C99" s="570"/>
      <c r="D99" s="570"/>
      <c r="E99" s="570"/>
      <c r="F99" s="153"/>
      <c r="G99" s="107" t="s">
        <v>117</v>
      </c>
      <c r="H99" s="107"/>
      <c r="I99" s="107"/>
      <c r="J99" s="107"/>
      <c r="K99" s="107"/>
      <c r="L99" s="107"/>
      <c r="M99" s="107"/>
      <c r="N99" s="140"/>
      <c r="O99" s="82"/>
      <c r="P99" s="82"/>
      <c r="Q99" s="157"/>
      <c r="R99" s="158"/>
      <c r="S99" s="159"/>
      <c r="T99" s="159"/>
      <c r="U99" s="156"/>
    </row>
    <row r="100" spans="1:21" s="160" customFormat="1" ht="24.75" customHeight="1">
      <c r="A100" s="156"/>
      <c r="B100" s="637" t="s">
        <v>106</v>
      </c>
      <c r="C100" s="638"/>
      <c r="D100" s="638"/>
      <c r="E100" s="638"/>
      <c r="F100" s="154"/>
      <c r="G100" s="107" t="s">
        <v>112</v>
      </c>
      <c r="H100" s="107"/>
      <c r="I100" s="161"/>
      <c r="J100" s="161"/>
      <c r="K100" s="161"/>
      <c r="L100" s="161"/>
      <c r="M100" s="161"/>
      <c r="N100" s="162"/>
      <c r="O100" s="82"/>
      <c r="P100" s="82"/>
      <c r="Q100" s="157"/>
      <c r="R100" s="84"/>
      <c r="S100" s="157"/>
      <c r="T100" s="157"/>
      <c r="U100" s="156"/>
    </row>
    <row r="101" spans="1:21" s="160" customFormat="1" ht="24.75" customHeight="1">
      <c r="A101" s="156"/>
      <c r="B101" s="569" t="s">
        <v>79</v>
      </c>
      <c r="C101" s="570"/>
      <c r="D101" s="570"/>
      <c r="E101" s="570"/>
      <c r="F101" s="141"/>
      <c r="G101" s="107" t="s">
        <v>113</v>
      </c>
      <c r="H101" s="107"/>
      <c r="I101" s="163"/>
      <c r="J101" s="163"/>
      <c r="K101" s="163"/>
      <c r="L101" s="163"/>
      <c r="M101" s="163"/>
      <c r="N101" s="141"/>
      <c r="O101" s="79"/>
      <c r="P101" s="79"/>
      <c r="Q101" s="84"/>
      <c r="R101" s="164"/>
      <c r="S101" s="165"/>
      <c r="T101" s="165"/>
      <c r="U101" s="164"/>
    </row>
    <row r="102" spans="1:22" s="160" customFormat="1" ht="24.75" customHeight="1">
      <c r="A102" s="156"/>
      <c r="B102" s="567" t="s">
        <v>107</v>
      </c>
      <c r="C102" s="568"/>
      <c r="D102" s="568"/>
      <c r="E102" s="568"/>
      <c r="F102" s="141"/>
      <c r="G102" s="107" t="s">
        <v>114</v>
      </c>
      <c r="H102" s="107"/>
      <c r="I102" s="163"/>
      <c r="J102" s="163"/>
      <c r="K102" s="163"/>
      <c r="L102" s="163"/>
      <c r="M102" s="163"/>
      <c r="N102" s="142"/>
      <c r="O102" s="81"/>
      <c r="P102" s="81"/>
      <c r="Q102" s="166"/>
      <c r="R102" s="165"/>
      <c r="S102" s="165"/>
      <c r="T102" s="165"/>
      <c r="U102" s="165"/>
      <c r="V102" s="165"/>
    </row>
    <row r="103" spans="1:22" s="160" customFormat="1" ht="26.25" customHeight="1">
      <c r="A103" s="156"/>
      <c r="B103" s="567" t="s">
        <v>108</v>
      </c>
      <c r="C103" s="568"/>
      <c r="D103" s="568"/>
      <c r="E103" s="568"/>
      <c r="F103" s="154"/>
      <c r="G103" s="107" t="s">
        <v>118</v>
      </c>
      <c r="H103" s="107"/>
      <c r="I103" s="82"/>
      <c r="J103" s="82"/>
      <c r="K103" s="82"/>
      <c r="L103" s="82"/>
      <c r="M103" s="82"/>
      <c r="N103" s="167"/>
      <c r="O103" s="82"/>
      <c r="P103" s="82"/>
      <c r="Q103" s="168"/>
      <c r="R103" s="166"/>
      <c r="S103" s="166"/>
      <c r="T103" s="165"/>
      <c r="U103" s="165"/>
      <c r="V103" s="169"/>
    </row>
    <row r="104" spans="1:22" s="160" customFormat="1" ht="24.75" customHeight="1">
      <c r="A104" s="156"/>
      <c r="B104" s="569" t="s">
        <v>80</v>
      </c>
      <c r="C104" s="570"/>
      <c r="D104" s="570"/>
      <c r="E104" s="570"/>
      <c r="F104" s="142"/>
      <c r="G104" s="107" t="s">
        <v>124</v>
      </c>
      <c r="H104" s="107"/>
      <c r="I104" s="156"/>
      <c r="J104" s="81"/>
      <c r="K104" s="81"/>
      <c r="L104" s="79"/>
      <c r="M104" s="81"/>
      <c r="N104" s="167"/>
      <c r="O104" s="82"/>
      <c r="P104" s="82"/>
      <c r="Q104" s="168"/>
      <c r="R104" s="166"/>
      <c r="S104" s="166"/>
      <c r="T104" s="165"/>
      <c r="U104" s="165"/>
      <c r="V104" s="169"/>
    </row>
    <row r="105" spans="1:22" s="160" customFormat="1" ht="24.75" customHeight="1">
      <c r="A105" s="156"/>
      <c r="B105" s="579" t="s">
        <v>109</v>
      </c>
      <c r="C105" s="580"/>
      <c r="D105" s="580"/>
      <c r="E105" s="580"/>
      <c r="F105" s="141"/>
      <c r="G105" s="107" t="s">
        <v>115</v>
      </c>
      <c r="H105" s="107"/>
      <c r="I105" s="79"/>
      <c r="J105" s="156"/>
      <c r="K105" s="170"/>
      <c r="L105" s="171"/>
      <c r="M105" s="172"/>
      <c r="N105" s="167"/>
      <c r="O105" s="79"/>
      <c r="P105" s="79"/>
      <c r="Q105" s="168"/>
      <c r="R105" s="571"/>
      <c r="S105" s="571"/>
      <c r="T105" s="165"/>
      <c r="U105" s="165"/>
      <c r="V105" s="165"/>
    </row>
    <row r="106" spans="1:22" s="160" customFormat="1" ht="29.25" customHeight="1">
      <c r="A106" s="156"/>
      <c r="B106" s="567" t="s">
        <v>110</v>
      </c>
      <c r="C106" s="568"/>
      <c r="D106" s="568"/>
      <c r="E106" s="568"/>
      <c r="F106" s="141"/>
      <c r="G106" s="107" t="s">
        <v>116</v>
      </c>
      <c r="H106" s="107"/>
      <c r="I106" s="79"/>
      <c r="J106" s="156"/>
      <c r="K106" s="170"/>
      <c r="L106" s="173"/>
      <c r="M106" s="172"/>
      <c r="N106" s="167"/>
      <c r="O106" s="81"/>
      <c r="P106" s="81"/>
      <c r="Q106" s="174"/>
      <c r="R106" s="168"/>
      <c r="S106" s="175"/>
      <c r="T106" s="165"/>
      <c r="U106" s="165"/>
      <c r="V106" s="165"/>
    </row>
    <row r="107" spans="1:22" s="160" customFormat="1" ht="25.5" customHeight="1">
      <c r="A107" s="156"/>
      <c r="B107" s="569" t="s">
        <v>82</v>
      </c>
      <c r="C107" s="570"/>
      <c r="D107" s="570"/>
      <c r="E107" s="570"/>
      <c r="F107" s="154"/>
      <c r="G107" s="107" t="s">
        <v>123</v>
      </c>
      <c r="H107" s="107"/>
      <c r="I107" s="79"/>
      <c r="J107" s="156"/>
      <c r="K107" s="170"/>
      <c r="L107" s="173"/>
      <c r="M107" s="172"/>
      <c r="N107" s="176"/>
      <c r="O107" s="91"/>
      <c r="P107" s="91"/>
      <c r="Q107" s="168"/>
      <c r="R107" s="174"/>
      <c r="S107" s="174"/>
      <c r="T107" s="165"/>
      <c r="U107" s="165"/>
      <c r="V107" s="165"/>
    </row>
    <row r="108" spans="1:22" s="160" customFormat="1" ht="29.25" customHeight="1">
      <c r="A108" s="156"/>
      <c r="B108" s="579" t="s">
        <v>111</v>
      </c>
      <c r="C108" s="580"/>
      <c r="D108" s="580"/>
      <c r="E108" s="580"/>
      <c r="F108" s="142"/>
      <c r="G108" s="107" t="s">
        <v>119</v>
      </c>
      <c r="H108" s="107"/>
      <c r="I108" s="79"/>
      <c r="J108" s="156"/>
      <c r="K108" s="170"/>
      <c r="L108" s="173"/>
      <c r="M108" s="172"/>
      <c r="N108" s="176"/>
      <c r="O108" s="82"/>
      <c r="P108" s="82"/>
      <c r="Q108" s="174"/>
      <c r="R108" s="164"/>
      <c r="S108" s="175"/>
      <c r="T108" s="177"/>
      <c r="U108" s="178"/>
      <c r="V108" s="178"/>
    </row>
    <row r="109" spans="1:22" s="77" customFormat="1" ht="29.25" customHeight="1" thickBot="1">
      <c r="A109" s="94"/>
      <c r="B109" s="143"/>
      <c r="C109" s="144"/>
      <c r="D109" s="144"/>
      <c r="E109" s="144"/>
      <c r="F109" s="155"/>
      <c r="G109" s="144"/>
      <c r="H109" s="145"/>
      <c r="I109" s="146"/>
      <c r="J109" s="147"/>
      <c r="K109" s="148"/>
      <c r="L109" s="149"/>
      <c r="M109" s="150"/>
      <c r="N109" s="151"/>
      <c r="O109" s="82"/>
      <c r="P109" s="82"/>
      <c r="Q109" s="88"/>
      <c r="R109" s="85"/>
      <c r="S109" s="89"/>
      <c r="T109" s="92"/>
      <c r="U109" s="90"/>
      <c r="V109" s="90"/>
    </row>
    <row r="110" spans="1:22" s="77" customFormat="1" ht="29.25" customHeight="1" thickBot="1">
      <c r="A110" s="94"/>
      <c r="B110" s="81"/>
      <c r="C110" s="81"/>
      <c r="D110" s="81"/>
      <c r="E110" s="81"/>
      <c r="F110" s="81"/>
      <c r="G110" s="81"/>
      <c r="H110" s="107"/>
      <c r="I110" s="79"/>
      <c r="J110" s="83"/>
      <c r="K110" s="86"/>
      <c r="L110" s="87"/>
      <c r="M110"/>
      <c r="N110" s="90"/>
      <c r="O110" s="82"/>
      <c r="P110" s="82"/>
      <c r="Q110" s="88"/>
      <c r="R110" s="85"/>
      <c r="S110" s="89"/>
      <c r="T110" s="92"/>
      <c r="U110" s="90"/>
      <c r="V110" s="90"/>
    </row>
    <row r="111" spans="1:22" s="77" customFormat="1" ht="44.25" customHeight="1" thickBot="1">
      <c r="A111" s="94"/>
      <c r="B111" s="185" t="s">
        <v>120</v>
      </c>
      <c r="C111" s="81"/>
      <c r="D111" s="627" t="s">
        <v>125</v>
      </c>
      <c r="E111" s="628"/>
      <c r="F111" s="628"/>
      <c r="G111" s="628"/>
      <c r="H111" s="628"/>
      <c r="I111" s="628"/>
      <c r="J111" s="628"/>
      <c r="K111" s="628"/>
      <c r="L111" s="628"/>
      <c r="M111" s="628"/>
      <c r="N111" s="629"/>
      <c r="O111" s="82"/>
      <c r="P111" s="82"/>
      <c r="Q111" s="88"/>
      <c r="R111" s="85"/>
      <c r="S111" s="89"/>
      <c r="T111" s="92"/>
      <c r="U111" s="90"/>
      <c r="V111" s="90"/>
    </row>
    <row r="112" spans="1:14" s="77" customFormat="1" ht="34.5" customHeight="1" thickBot="1">
      <c r="A112" s="94"/>
      <c r="B112" s="108" t="s">
        <v>103</v>
      </c>
      <c r="C112" s="110" t="s">
        <v>104</v>
      </c>
      <c r="D112" s="657" t="s">
        <v>121</v>
      </c>
      <c r="E112" s="658"/>
      <c r="F112" s="659"/>
      <c r="G112" s="654" t="s">
        <v>122</v>
      </c>
      <c r="H112" s="655"/>
      <c r="I112" s="656"/>
      <c r="J112" s="83"/>
      <c r="K112" s="657" t="s">
        <v>121</v>
      </c>
      <c r="L112" s="659"/>
      <c r="M112" s="625" t="s">
        <v>122</v>
      </c>
      <c r="N112" s="626"/>
    </row>
    <row r="113" spans="1:15" ht="33.75" customHeight="1">
      <c r="A113" s="95"/>
      <c r="B113" s="79"/>
      <c r="C113" s="111" t="s">
        <v>81</v>
      </c>
      <c r="D113" s="650" t="s">
        <v>95</v>
      </c>
      <c r="E113" s="651"/>
      <c r="F113" s="652"/>
      <c r="G113" s="183"/>
      <c r="H113" s="181" t="s">
        <v>99</v>
      </c>
      <c r="I113" s="182"/>
      <c r="J113" s="8"/>
      <c r="K113" s="642" t="s">
        <v>97</v>
      </c>
      <c r="L113" s="643"/>
      <c r="M113" s="644" t="s">
        <v>101</v>
      </c>
      <c r="N113" s="645"/>
      <c r="O113" s="8"/>
    </row>
    <row r="114" spans="1:15" ht="33.75" customHeight="1" thickBot="1">
      <c r="A114" s="8"/>
      <c r="B114" s="79"/>
      <c r="C114" s="111" t="s">
        <v>105</v>
      </c>
      <c r="D114" s="646" t="s">
        <v>96</v>
      </c>
      <c r="E114" s="653"/>
      <c r="F114" s="647"/>
      <c r="G114" s="184"/>
      <c r="H114" s="179" t="s">
        <v>100</v>
      </c>
      <c r="I114" s="180"/>
      <c r="J114" s="8"/>
      <c r="K114" s="646" t="s">
        <v>98</v>
      </c>
      <c r="L114" s="647"/>
      <c r="M114" s="648" t="s">
        <v>102</v>
      </c>
      <c r="N114" s="649"/>
      <c r="O114" s="8"/>
    </row>
    <row r="115" spans="1:15" ht="25.5" customHeight="1">
      <c r="A115" s="8"/>
      <c r="B115" s="82"/>
      <c r="C115" s="83"/>
      <c r="D115" s="109"/>
      <c r="E115" s="109"/>
      <c r="F115" s="109"/>
      <c r="G115" s="109"/>
      <c r="I115" s="8"/>
      <c r="J115" s="8"/>
      <c r="K115" s="81"/>
      <c r="L115" s="81"/>
      <c r="M115" s="8"/>
      <c r="O115" s="8"/>
    </row>
    <row r="116" spans="1:7" ht="27">
      <c r="A116" s="8"/>
      <c r="D116"/>
      <c r="E116"/>
      <c r="F116"/>
      <c r="G116" s="93"/>
    </row>
  </sheetData>
  <sheetProtection selectLockedCells="1" selectUnlockedCells="1"/>
  <mergeCells count="74">
    <mergeCell ref="K78:N78"/>
    <mergeCell ref="K113:L113"/>
    <mergeCell ref="M113:N113"/>
    <mergeCell ref="K114:L114"/>
    <mergeCell ref="M114:N114"/>
    <mergeCell ref="D113:F113"/>
    <mergeCell ref="D114:F114"/>
    <mergeCell ref="G112:I112"/>
    <mergeCell ref="D112:F112"/>
    <mergeCell ref="K112:L112"/>
    <mergeCell ref="M112:N112"/>
    <mergeCell ref="D111:N111"/>
    <mergeCell ref="D2:J2"/>
    <mergeCell ref="B108:E108"/>
    <mergeCell ref="B98:E98"/>
    <mergeCell ref="G98:N98"/>
    <mergeCell ref="B99:E99"/>
    <mergeCell ref="B100:E100"/>
    <mergeCell ref="B101:E101"/>
    <mergeCell ref="B102:E102"/>
    <mergeCell ref="G78:J78"/>
    <mergeCell ref="K1:N1"/>
    <mergeCell ref="K2:N2"/>
    <mergeCell ref="A3:N3"/>
    <mergeCell ref="G4:H4"/>
    <mergeCell ref="L4:N4"/>
    <mergeCell ref="A5:A6"/>
    <mergeCell ref="B5:B6"/>
    <mergeCell ref="C5:C6"/>
    <mergeCell ref="A2:C2"/>
    <mergeCell ref="D5:D6"/>
    <mergeCell ref="E5:E6"/>
    <mergeCell ref="F5:F6"/>
    <mergeCell ref="G5:J5"/>
    <mergeCell ref="K5:N5"/>
    <mergeCell ref="K46:N46"/>
    <mergeCell ref="K55:L55"/>
    <mergeCell ref="M55:N55"/>
    <mergeCell ref="K56:L56"/>
    <mergeCell ref="M56:N56"/>
    <mergeCell ref="K47:N47"/>
    <mergeCell ref="A48:N48"/>
    <mergeCell ref="G49:H49"/>
    <mergeCell ref="L49:N49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A64:A65"/>
    <mergeCell ref="B64:B65"/>
    <mergeCell ref="C64:C65"/>
    <mergeCell ref="D64:D65"/>
    <mergeCell ref="E64:E65"/>
    <mergeCell ref="F64:F65"/>
    <mergeCell ref="B106:E106"/>
    <mergeCell ref="B107:E107"/>
    <mergeCell ref="R105:S105"/>
    <mergeCell ref="R98:V98"/>
    <mergeCell ref="G64:J64"/>
    <mergeCell ref="K64:N64"/>
    <mergeCell ref="B97:N97"/>
    <mergeCell ref="B105:E105"/>
    <mergeCell ref="B103:E103"/>
    <mergeCell ref="B104:E104"/>
  </mergeCells>
  <hyperlinks>
    <hyperlink ref="C112" r:id="rId1" display="tarasenko@valeofirm.ru"/>
    <hyperlink ref="C113" r:id="rId2" display="sale@valeofirm.ru"/>
    <hyperlink ref="C114" r:id="rId3" display="vending@valeofirm.ru"/>
  </hyperlinks>
  <printOptions horizontalCentered="1" verticalCentered="1"/>
  <pageMargins left="0.6299212598425197" right="0.35433070866141736" top="0.5905511811023623" bottom="0.35433070866141736" header="0.5118110236220472" footer="0.5118110236220472"/>
  <pageSetup fitToHeight="2" fitToWidth="1" horizontalDpi="600" verticalDpi="600" orientation="landscape" paperSize="9" scale="30" r:id="rId5"/>
  <rowBreaks count="1" manualBreakCount="1">
    <brk id="45" max="25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Ракитская</dc:creator>
  <cp:keywords/>
  <dc:description/>
  <cp:lastModifiedBy>Вера Касьянова</cp:lastModifiedBy>
  <cp:lastPrinted>2014-09-25T09:06:27Z</cp:lastPrinted>
  <dcterms:created xsi:type="dcterms:W3CDTF">2012-09-24T15:13:35Z</dcterms:created>
  <dcterms:modified xsi:type="dcterms:W3CDTF">2014-12-22T05:37:57Z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